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385" yWindow="900" windowWidth="16395" windowHeight="7110" activeTab="1"/>
  </bookViews>
  <sheets>
    <sheet name="Online" sheetId="3" r:id="rId1"/>
    <sheet name="Charts" sheetId="2" r:id="rId2"/>
    <sheet name="All Deaths All Ages" sheetId="1" r:id="rId3"/>
  </sheets>
  <definedNames/>
  <calcPr calcId="145621"/>
</workbook>
</file>

<file path=xl/comments3.xml><?xml version="1.0" encoding="utf-8"?>
<comments xmlns="http://schemas.openxmlformats.org/spreadsheetml/2006/main">
  <authors>
    <author>Cotto, Jessica (NIH/NIDA) [E]</author>
  </authors>
  <commentList>
    <comment ref="R5" authorId="0">
      <text>
        <r>
          <rPr>
            <b/>
            <sz val="9"/>
            <rFont val="Tahoma"/>
            <family val="2"/>
          </rPr>
          <t>Cotto, Jessica (NIH/NIDA) [E]:</t>
        </r>
        <r>
          <rPr>
            <sz val="9"/>
            <rFont val="Tahoma"/>
            <family val="2"/>
          </rPr>
          <t xml:space="preserve">
Do not include column O or P on the website</t>
        </r>
      </text>
    </comment>
  </commentList>
</comments>
</file>

<file path=xl/sharedStrings.xml><?xml version="1.0" encoding="utf-8"?>
<sst xmlns="http://schemas.openxmlformats.org/spreadsheetml/2006/main" count="57" uniqueCount="33">
  <si>
    <t>Prescription Drugs</t>
  </si>
  <si>
    <t>Illicit Drugs</t>
  </si>
  <si>
    <t>Source CDC WONDER</t>
  </si>
  <si>
    <t>http://wonder.cdc.gov/mcd.html</t>
  </si>
  <si>
    <t>a</t>
  </si>
  <si>
    <t xml:space="preserve">  Female</t>
  </si>
  <si>
    <t xml:space="preserve">  Male</t>
  </si>
  <si>
    <t>Percent Increase</t>
  </si>
  <si>
    <t>All underlying causes of death*</t>
  </si>
  <si>
    <t xml:space="preserve">*Includes deaths with underlying causes of unintentional drug poisoning (X40–X44), suicide drug poisoning (X60–X64), homicide drug poisoning (X85), or drug poisoning of undetermined intent (Y10–Y14), as coded in the International Classification of Diseases, 10th Revision. </t>
  </si>
  <si>
    <t>**Includes other opioids, methadone, other synthetic narcotics</t>
  </si>
  <si>
    <t xml:space="preserve">  Heroin</t>
  </si>
  <si>
    <t xml:space="preserve">  Cocaine</t>
  </si>
  <si>
    <t xml:space="preserve">  Benzodiazepines</t>
  </si>
  <si>
    <t xml:space="preserve">  Opioid Analgesics**</t>
  </si>
  <si>
    <t>Fold Increase</t>
  </si>
  <si>
    <t>Source: National Center on Health Statistics, CDC WONDER</t>
  </si>
  <si>
    <t>National Overdose Deaths from Select Prescription and Illicit Drugs</t>
  </si>
  <si>
    <r>
      <t>Prescription Drugs</t>
    </r>
    <r>
      <rPr>
        <b/>
        <vertAlign val="superscript"/>
        <sz val="10"/>
        <color theme="0"/>
        <rFont val="Helvetica"/>
        <family val="2"/>
      </rPr>
      <t>1</t>
    </r>
  </si>
  <si>
    <r>
      <t xml:space="preserve">  Opioid Pain Relievers</t>
    </r>
    <r>
      <rPr>
        <b/>
        <vertAlign val="superscript"/>
        <sz val="10"/>
        <color rgb="FF002060"/>
        <rFont val="Helvetica"/>
        <family val="2"/>
      </rPr>
      <t>2</t>
    </r>
  </si>
  <si>
    <r>
      <t xml:space="preserve">  Benzodiazepines</t>
    </r>
    <r>
      <rPr>
        <b/>
        <vertAlign val="superscript"/>
        <sz val="10"/>
        <color rgb="FF002060"/>
        <rFont val="Helvetica"/>
        <family val="2"/>
      </rPr>
      <t>3</t>
    </r>
  </si>
  <si>
    <r>
      <rPr>
        <vertAlign val="superscript"/>
        <sz val="11"/>
        <color rgb="FF002060"/>
        <rFont val="Helvetica Narrow"/>
        <family val="2"/>
      </rPr>
      <t>1</t>
    </r>
    <r>
      <rPr>
        <sz val="11"/>
        <color rgb="FF002060"/>
        <rFont val="Helvetica Narrow"/>
        <family val="2"/>
      </rPr>
      <t>Prescription Drugs ICD-10 codes (T36-T39, T40.2-T40.4, T41-T43.5, and T43.8-T50.8)</t>
    </r>
  </si>
  <si>
    <r>
      <rPr>
        <vertAlign val="superscript"/>
        <sz val="11"/>
        <color rgb="FF002060"/>
        <rFont val="Helvetica Narrow"/>
        <family val="2"/>
      </rPr>
      <t>2</t>
    </r>
    <r>
      <rPr>
        <sz val="11"/>
        <color rgb="FF002060"/>
        <rFont val="Helvetica Narrow"/>
        <family val="2"/>
      </rPr>
      <t>O</t>
    </r>
    <r>
      <rPr>
        <sz val="11"/>
        <color rgb="FF002060"/>
        <rFont val="Helvetica Narrow"/>
        <family val="2"/>
      </rPr>
      <t>pioid pain relievers  includes other opioids, methadone, other synthetic narcotics.  ICD-10 codes (T40.2-T40.4)</t>
    </r>
  </si>
  <si>
    <r>
      <rPr>
        <vertAlign val="superscript"/>
        <sz val="11"/>
        <color rgb="FF002060"/>
        <rFont val="Helvetica Narrow"/>
        <family val="2"/>
      </rPr>
      <t>3</t>
    </r>
    <r>
      <rPr>
        <sz val="11"/>
        <color rgb="FF002060"/>
        <rFont val="Helvetica Narrow"/>
        <family val="2"/>
      </rPr>
      <t>Benzodiazepines  ICD-10 code(T42.4)</t>
    </r>
  </si>
  <si>
    <r>
      <t>Illicit Drugs</t>
    </r>
    <r>
      <rPr>
        <b/>
        <vertAlign val="superscript"/>
        <sz val="10"/>
        <color theme="0"/>
        <rFont val="Helvetica"/>
        <family val="2"/>
      </rPr>
      <t>4</t>
    </r>
  </si>
  <si>
    <r>
      <rPr>
        <vertAlign val="superscript"/>
        <sz val="11"/>
        <color rgb="FF002060"/>
        <rFont val="Helvetica Narrow"/>
        <family val="2"/>
      </rPr>
      <t>4</t>
    </r>
    <r>
      <rPr>
        <sz val="11"/>
        <color rgb="FF002060"/>
        <rFont val="Helvetica Narrow"/>
        <family val="2"/>
      </rPr>
      <t>Illicit Drugs ICD-10 codes (T40.1, T40.5, T40.7--T40.9, and T43.6)</t>
    </r>
  </si>
  <si>
    <r>
      <rPr>
        <vertAlign val="superscript"/>
        <sz val="11"/>
        <color rgb="FF002060"/>
        <rFont val="Helvetica Narrow"/>
        <family val="2"/>
      </rPr>
      <t>5</t>
    </r>
    <r>
      <rPr>
        <sz val="11"/>
        <color rgb="FF002060"/>
        <rFont val="Helvetica Narrow"/>
        <family val="2"/>
      </rPr>
      <t>Cocaine ICD-10 codes (T40.5)</t>
    </r>
  </si>
  <si>
    <r>
      <rPr>
        <vertAlign val="superscript"/>
        <sz val="11"/>
        <color rgb="FF002060"/>
        <rFont val="Helvetica Narrow"/>
        <family val="2"/>
      </rPr>
      <t>6</t>
    </r>
    <r>
      <rPr>
        <sz val="11"/>
        <color rgb="FF002060"/>
        <rFont val="Helvetica Narrow"/>
        <family val="2"/>
      </rPr>
      <t>Heroin ICD-10 codes (T40.1)</t>
    </r>
  </si>
  <si>
    <r>
      <t xml:space="preserve">  Heroin</t>
    </r>
    <r>
      <rPr>
        <b/>
        <vertAlign val="superscript"/>
        <sz val="10"/>
        <color rgb="FF002060"/>
        <rFont val="Helvetica"/>
        <family val="2"/>
      </rPr>
      <t>6</t>
    </r>
  </si>
  <si>
    <r>
      <t xml:space="preserve">  Cocaine</t>
    </r>
    <r>
      <rPr>
        <b/>
        <vertAlign val="superscript"/>
        <sz val="10"/>
        <color rgb="FF002060"/>
        <rFont val="Helvetica"/>
        <family val="2"/>
      </rPr>
      <t>5</t>
    </r>
  </si>
  <si>
    <r>
      <t>Multiple cause of death, 1999</t>
    </r>
    <r>
      <rPr>
        <sz val="11"/>
        <color theme="1"/>
        <rFont val="Calibri"/>
        <family val="2"/>
      </rPr>
      <t>−</t>
    </r>
    <r>
      <rPr>
        <sz val="11"/>
        <color theme="1"/>
        <rFont val="Calibri"/>
        <family val="2"/>
        <scheme val="minor"/>
      </rPr>
      <t>2013 Query</t>
    </r>
  </si>
  <si>
    <t>Meena Karithanom 2/2/15</t>
  </si>
  <si>
    <t>2001-2013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</si>
</sst>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47">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9"/>
      <name val="Tahoma"/>
      <family val="2"/>
    </font>
    <font>
      <b/>
      <sz val="9"/>
      <name val="Tahoma"/>
      <family val="2"/>
    </font>
    <font>
      <sz val="11"/>
      <color rgb="FF002060"/>
      <name val="Helvetica"/>
      <family val="2"/>
    </font>
    <font>
      <b/>
      <sz val="12"/>
      <color rgb="FF002060"/>
      <name val="Helvetica"/>
      <family val="2"/>
    </font>
    <font>
      <b/>
      <sz val="11"/>
      <color rgb="FF002060"/>
      <name val="Helvetica"/>
      <family val="2"/>
    </font>
    <font>
      <sz val="10"/>
      <color rgb="FF002060"/>
      <name val="Helvetica"/>
      <family val="2"/>
    </font>
    <font>
      <b/>
      <sz val="11"/>
      <color theme="0" tint="-0.4999699890613556"/>
      <name val="Helvetica"/>
      <family val="2"/>
    </font>
    <font>
      <sz val="11"/>
      <color theme="0" tint="-0.4999699890613556"/>
      <name val="Helvetica"/>
      <family val="2"/>
    </font>
    <font>
      <sz val="11"/>
      <color theme="1"/>
      <name val="Helvetica"/>
      <family val="2"/>
    </font>
    <font>
      <b/>
      <sz val="10"/>
      <color rgb="FF002060"/>
      <name val="Helvetica"/>
      <family val="2"/>
    </font>
    <font>
      <sz val="10"/>
      <color theme="1"/>
      <name val="Calibri"/>
      <family val="2"/>
      <scheme val="minor"/>
    </font>
    <font>
      <b/>
      <sz val="10"/>
      <color theme="0"/>
      <name val="Helvetica"/>
      <family val="2"/>
    </font>
    <font>
      <sz val="10"/>
      <color theme="0" tint="-0.4999699890613556"/>
      <name val="Helvetica"/>
      <family val="2"/>
    </font>
    <font>
      <sz val="9"/>
      <color theme="0" tint="-0.4999699890613556"/>
      <name val="Helvetica"/>
      <family val="2"/>
    </font>
    <font>
      <sz val="10"/>
      <color theme="0"/>
      <name val="Calibri"/>
      <family val="2"/>
      <scheme val="minor"/>
    </font>
    <font>
      <sz val="18"/>
      <color rgb="FF002060"/>
      <name val="Helvetica"/>
      <family val="2"/>
    </font>
    <font>
      <sz val="12"/>
      <color rgb="FF002060"/>
      <name val="Helvetica"/>
      <family val="2"/>
    </font>
    <font>
      <sz val="10"/>
      <color theme="1"/>
      <name val="Helvetica Narrow"/>
      <family val="2"/>
    </font>
    <font>
      <sz val="14"/>
      <color rgb="FF002060"/>
      <name val="Helvetica Narrow"/>
      <family val="2"/>
    </font>
    <font>
      <sz val="11"/>
      <color rgb="FF002060"/>
      <name val="Helvetica Narrow"/>
      <family val="2"/>
    </font>
    <font>
      <b/>
      <vertAlign val="superscript"/>
      <sz val="10"/>
      <color theme="0"/>
      <name val="Helvetica"/>
      <family val="2"/>
    </font>
    <font>
      <b/>
      <vertAlign val="superscript"/>
      <sz val="10"/>
      <color rgb="FF002060"/>
      <name val="Helvetica"/>
      <family val="2"/>
    </font>
    <font>
      <vertAlign val="superscript"/>
      <sz val="11"/>
      <color rgb="FF002060"/>
      <name val="Helvetica Narrow"/>
      <family val="2"/>
    </font>
    <font>
      <sz val="10"/>
      <color theme="4" tint="-0.4999699890613556"/>
      <name val="Helvetica"/>
      <family val="2"/>
    </font>
    <font>
      <sz val="10"/>
      <color rgb="FF002060"/>
      <name val="Calibri"/>
      <family val="2"/>
    </font>
    <font>
      <sz val="11"/>
      <name val="Calibri"/>
      <family val="2"/>
    </font>
    <font>
      <sz val="10"/>
      <name val="Calibri"/>
      <family val="2"/>
    </font>
    <font>
      <b/>
      <sz val="8"/>
      <name val="Calibri"/>
      <family val="2"/>
    </font>
  </fonts>
  <fills count="3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tint="-0.04997999966144562"/>
        <bgColor indexed="64"/>
      </patternFill>
    </fill>
    <fill>
      <patternFill patternType="solid">
        <fgColor rgb="FF002060"/>
        <bgColor indexed="64"/>
      </patternFill>
    </fill>
    <fill>
      <patternFill patternType="solid">
        <fgColor theme="8" tint="-0.24997000396251678"/>
        <bgColor indexed="64"/>
      </patternFill>
    </fill>
    <fill>
      <patternFill patternType="solid">
        <fgColor theme="3" tint="0.7999799847602844"/>
        <bgColor indexed="64"/>
      </patternFill>
    </fill>
    <fill>
      <patternFill patternType="solid">
        <fgColor theme="0" tint="-0.1499900072813034"/>
        <bgColor indexed="64"/>
      </patternFill>
    </fill>
  </fills>
  <borders count="6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style="thin"/>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border>
    <border>
      <left/>
      <right/>
      <top style="thin">
        <color theme="0" tint="-0.149959996342659"/>
      </top>
      <bottom/>
    </border>
    <border>
      <left style="thin">
        <color theme="0"/>
      </left>
      <right style="thin">
        <color theme="0"/>
      </right>
      <top/>
      <bottom style="thin">
        <color theme="0"/>
      </bottom>
    </border>
    <border>
      <left style="thin">
        <color theme="0"/>
      </left>
      <right style="thin">
        <color theme="0"/>
      </right>
      <top style="thin">
        <color theme="0" tint="-0.149959996342659"/>
      </top>
      <bottom/>
    </border>
    <border>
      <left style="thin">
        <color theme="0"/>
      </left>
      <right style="thin">
        <color theme="0"/>
      </right>
      <top/>
      <bottom/>
    </border>
    <border>
      <left style="thin">
        <color theme="0"/>
      </left>
      <right style="thin">
        <color theme="0"/>
      </right>
      <top style="thin">
        <color theme="0"/>
      </top>
      <bottom style="thin">
        <color theme="0"/>
      </bottom>
    </border>
    <border>
      <left style="thin">
        <color theme="0"/>
      </left>
      <right/>
      <top/>
      <bottom/>
    </border>
    <border>
      <left style="thin">
        <color theme="0"/>
      </left>
      <right style="thin">
        <color theme="0"/>
      </right>
      <top/>
      <bottom style="thin">
        <color theme="0" tint="-0.149959996342659"/>
      </bottom>
    </border>
    <border>
      <left style="thin">
        <color theme="0"/>
      </left>
      <right style="thin">
        <color theme="0"/>
      </right>
      <top style="thin">
        <color theme="0"/>
      </top>
      <bottom/>
    </border>
    <border>
      <left/>
      <right/>
      <top/>
      <bottom style="thin">
        <color theme="0" tint="-0.149959996342659"/>
      </bottom>
    </border>
    <border>
      <left style="thin">
        <color theme="0"/>
      </left>
      <right style="thin">
        <color theme="0"/>
      </right>
      <top style="thin">
        <color theme="0" tint="-0.149959996342659"/>
      </top>
      <bottom style="thin">
        <color theme="0"/>
      </bottom>
    </border>
    <border>
      <left style="thin">
        <color theme="0" tint="-0.04997999966144562"/>
      </left>
      <right style="thin">
        <color theme="0" tint="-0.04997999966144562"/>
      </right>
      <top/>
      <bottom style="thin">
        <color theme="0" tint="-0.04997999966144562"/>
      </bottom>
    </border>
    <border>
      <left style="thin">
        <color theme="0" tint="-0.04997999966144562"/>
      </left>
      <right style="thin">
        <color theme="0" tint="-0.04997999966144562"/>
      </right>
      <top style="thin">
        <color theme="0" tint="-0.04997999966144562"/>
      </top>
      <bottom style="thin">
        <color theme="0" tint="-0.04997999966144562"/>
      </bottom>
    </border>
    <border>
      <left style="thin">
        <color theme="0"/>
      </left>
      <right/>
      <top style="thin">
        <color theme="0"/>
      </top>
      <bottom style="thin">
        <color theme="0"/>
      </bottom>
    </border>
    <border>
      <left style="thin">
        <color theme="0"/>
      </left>
      <right/>
      <top style="thin">
        <color theme="0"/>
      </top>
      <bottom/>
    </border>
    <border>
      <left style="thin">
        <color theme="0"/>
      </left>
      <right/>
      <top style="thin">
        <color theme="0" tint="-0.149959996342659"/>
      </top>
      <bottom style="thin">
        <color theme="0"/>
      </bottom>
    </border>
    <border>
      <left style="thin">
        <color theme="0"/>
      </left>
      <right/>
      <top/>
      <bottom style="thin">
        <color theme="0"/>
      </bottom>
    </border>
    <border>
      <left style="thin">
        <color theme="0"/>
      </left>
      <right/>
      <top/>
      <bottom style="thin">
        <color theme="0" tint="-0.149959996342659"/>
      </bottom>
    </border>
    <border>
      <left style="thin">
        <color theme="0" tint="-0.04997999966144562"/>
      </left>
      <right style="thin">
        <color theme="0" tint="-0.04997999966144562"/>
      </right>
      <top style="thin">
        <color theme="0" tint="-0.04997999966144562"/>
      </top>
      <bottom/>
    </border>
    <border>
      <left/>
      <right style="thin">
        <color theme="0" tint="-0.04997999966144562"/>
      </right>
      <top/>
      <bottom/>
    </border>
    <border>
      <left/>
      <right style="thin">
        <color theme="0"/>
      </right>
      <top style="thin">
        <color theme="0" tint="-0.04997999966144562"/>
      </top>
      <bottom style="thin">
        <color theme="0" tint="-0.04997999966144562"/>
      </bottom>
    </border>
    <border>
      <left/>
      <right style="thin">
        <color theme="0"/>
      </right>
      <top style="thin">
        <color theme="0" tint="-0.04997999966144562"/>
      </top>
      <bottom/>
    </border>
    <border>
      <left/>
      <right style="thin">
        <color theme="0"/>
      </right>
      <top style="thin">
        <color theme="0" tint="-0.149959996342659"/>
      </top>
      <bottom style="thin">
        <color theme="0" tint="-0.04997999966144562"/>
      </bottom>
    </border>
    <border>
      <left/>
      <right style="thin">
        <color theme="0"/>
      </right>
      <top style="thin">
        <color theme="0" tint="-0.04997999966144562"/>
      </top>
      <bottom style="thin">
        <color theme="0" tint="-0.149959996342659"/>
      </bottom>
    </border>
    <border>
      <left/>
      <right style="thin">
        <color theme="0"/>
      </right>
      <top/>
      <bottom style="thin">
        <color theme="0" tint="-0.04997999966144562"/>
      </bottom>
    </border>
    <border>
      <left/>
      <right style="thin">
        <color theme="0"/>
      </right>
      <top/>
      <bottom/>
    </border>
    <border>
      <left/>
      <right style="thin">
        <color theme="0"/>
      </right>
      <top/>
      <bottom style="thin">
        <color theme="0" tint="-0.149959996342659"/>
      </bottom>
    </border>
    <border>
      <left/>
      <right style="thin">
        <color theme="0" tint="-0.04997999966144562"/>
      </right>
      <top/>
      <bottom style="thin">
        <color theme="0" tint="-0.04997999966144562"/>
      </bottom>
    </border>
    <border>
      <left/>
      <right style="thin">
        <color theme="0" tint="-0.04997999966144562"/>
      </right>
      <top style="thin">
        <color theme="0" tint="-0.04997999966144562"/>
      </top>
      <bottom/>
    </border>
    <border>
      <left style="thin">
        <color theme="0" tint="-0.04997999966144562"/>
      </left>
      <right/>
      <top style="thin">
        <color theme="0" tint="-0.04997999966144562"/>
      </top>
      <bottom style="thin">
        <color theme="0" tint="-0.04997999966144562"/>
      </bottom>
    </border>
    <border>
      <left/>
      <right/>
      <top/>
      <bottom style="thin">
        <color theme="0"/>
      </bottom>
    </border>
    <border>
      <left style="thin">
        <color theme="0"/>
      </left>
      <right style="thin">
        <color theme="0"/>
      </right>
      <top style="thin">
        <color theme="0"/>
      </top>
      <bottom style="thin">
        <color theme="0" tint="-0.149959996342659"/>
      </bottom>
    </border>
    <border>
      <left style="thin">
        <color theme="0"/>
      </left>
      <right/>
      <top style="thin">
        <color theme="0"/>
      </top>
      <bottom style="thin">
        <color theme="0" tint="-0.149959996342659"/>
      </bottom>
    </border>
    <border>
      <left style="thin">
        <color theme="0" tint="-0.149959996342659"/>
      </left>
      <right/>
      <top style="thin">
        <color theme="0" tint="-0.149959996342659"/>
      </top>
      <bottom style="thin"/>
    </border>
    <border>
      <left style="thin">
        <color theme="0" tint="-0.149959996342659"/>
      </left>
      <right style="thin">
        <color theme="0" tint="-0.149959996342659"/>
      </right>
      <top style="thin"/>
      <bottom style="thin">
        <color theme="0" tint="-0.149959996342659"/>
      </bottom>
    </border>
    <border>
      <left style="thin">
        <color theme="0" tint="-0.149959996342659"/>
      </left>
      <right/>
      <top style="thin"/>
      <bottom style="thin">
        <color theme="0" tint="-0.149959996342659"/>
      </bottom>
    </border>
    <border>
      <left style="thin">
        <color theme="0" tint="-0.149959996342659"/>
      </left>
      <right style="thin">
        <color theme="0" tint="-0.149959996342659"/>
      </right>
      <top style="thin">
        <color theme="0" tint="-0.149959996342659"/>
      </top>
      <bottom/>
    </border>
    <border>
      <left style="thin">
        <color theme="0" tint="-0.149959996342659"/>
      </left>
      <right/>
      <top style="thin">
        <color theme="0" tint="-0.149959996342659"/>
      </top>
      <bottom/>
    </border>
    <border>
      <left/>
      <right style="thin"/>
      <top style="thin"/>
      <bottom/>
    </border>
    <border>
      <left/>
      <right style="thin"/>
      <top style="thin"/>
      <bottom style="thin"/>
    </border>
    <border>
      <left/>
      <right style="thin"/>
      <top/>
      <bottom/>
    </border>
    <border>
      <left/>
      <right style="thin">
        <color theme="0" tint="-0.149959996342659"/>
      </right>
      <top style="thin"/>
      <bottom style="thin">
        <color theme="0" tint="-0.149959996342659"/>
      </bottom>
    </border>
    <border>
      <left/>
      <right style="thin">
        <color theme="0" tint="-0.149959996342659"/>
      </right>
      <top style="thin">
        <color theme="0" tint="-0.149959996342659"/>
      </top>
      <bottom style="thin">
        <color theme="0" tint="-0.149959996342659"/>
      </bottom>
    </border>
    <border>
      <left/>
      <right style="thin">
        <color theme="0" tint="-0.149959996342659"/>
      </right>
      <top style="thin">
        <color theme="0" tint="-0.149959996342659"/>
      </top>
      <bottom style="thin"/>
    </border>
    <border>
      <left/>
      <right style="thin">
        <color theme="0" tint="-0.149959996342659"/>
      </right>
      <top style="thin">
        <color theme="0" tint="-0.149959996342659"/>
      </top>
      <bottom/>
    </border>
    <border>
      <left style="thin"/>
      <right style="thin"/>
      <top style="thin"/>
      <bottom style="thin"/>
    </border>
    <border>
      <left style="thin"/>
      <right style="thin"/>
      <top style="thin"/>
      <bottom/>
    </border>
    <border>
      <left style="thin"/>
      <right style="thin"/>
      <top style="thin">
        <color theme="0" tint="-0.149959996342659"/>
      </top>
      <bottom style="thin">
        <color theme="0" tint="-0.149959996342659"/>
      </bottom>
    </border>
    <border>
      <left style="thin"/>
      <right style="thin"/>
      <top style="thin">
        <color theme="0" tint="-0.149959996342659"/>
      </top>
      <bottom style="thin"/>
    </border>
    <border>
      <left style="thin"/>
      <right style="thin"/>
      <top/>
      <bottom/>
    </border>
    <border>
      <left style="thin"/>
      <right style="thin"/>
      <top style="thin">
        <color theme="0" tint="-0.149959996342659"/>
      </top>
      <bottom/>
    </border>
    <border>
      <left style="thin"/>
      <right style="thin"/>
      <top style="thin"/>
      <bottom style="thin">
        <color theme="0" tint="-0.149959996342659"/>
      </bottom>
    </border>
    <border>
      <left style="thin"/>
      <right style="thin"/>
      <top/>
      <bottom style="thin"/>
    </border>
    <border>
      <left/>
      <right/>
      <top style="thin">
        <color theme="0" tint="-0.04997999966144562"/>
      </top>
      <bottom/>
    </border>
    <border>
      <left/>
      <right/>
      <top/>
      <bottom style="thin">
        <color theme="0" tint="-0.0499799996614456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151">
    <xf numFmtId="0" fontId="0" fillId="0" borderId="0" xfId="0"/>
    <xf numFmtId="0" fontId="0" fillId="0" borderId="0" xfId="0"/>
    <xf numFmtId="0" fontId="0" fillId="0" borderId="0" xfId="0" applyBorder="1"/>
    <xf numFmtId="0" fontId="0" fillId="0" borderId="0" xfId="0"/>
    <xf numFmtId="0" fontId="0" fillId="0" borderId="0" xfId="0"/>
    <xf numFmtId="0" fontId="0" fillId="0" borderId="0" xfId="0" applyAlignment="1">
      <alignment horizontal="center"/>
    </xf>
    <xf numFmtId="0" fontId="0" fillId="0" borderId="0" xfId="0"/>
    <xf numFmtId="0" fontId="22" fillId="0" borderId="10" xfId="0" applyFont="1" applyBorder="1" applyAlignment="1">
      <alignment horizontal="center" vertical="center" wrapText="1"/>
    </xf>
    <xf numFmtId="3" fontId="24" fillId="33" borderId="11" xfId="0" applyNumberFormat="1" applyFont="1" applyFill="1" applyBorder="1" applyAlignment="1">
      <alignment horizontal="right" vertical="center" wrapText="1"/>
    </xf>
    <xf numFmtId="3" fontId="24" fillId="33" borderId="12" xfId="0" applyNumberFormat="1" applyFont="1" applyFill="1" applyBorder="1" applyAlignment="1">
      <alignment horizontal="right" vertical="center" wrapText="1"/>
    </xf>
    <xf numFmtId="3" fontId="24" fillId="33" borderId="13" xfId="0" applyNumberFormat="1" applyFont="1" applyFill="1" applyBorder="1" applyAlignment="1">
      <alignment horizontal="right" vertical="center" wrapText="1"/>
    </xf>
    <xf numFmtId="0" fontId="27" fillId="0" borderId="0" xfId="0" applyFont="1"/>
    <xf numFmtId="0" fontId="23" fillId="34" borderId="0" xfId="0" applyFont="1" applyFill="1" applyBorder="1" applyAlignment="1">
      <alignment horizontal="center"/>
    </xf>
    <xf numFmtId="0" fontId="29" fillId="34" borderId="0" xfId="0" applyFont="1" applyFill="1" applyBorder="1"/>
    <xf numFmtId="0" fontId="29" fillId="34" borderId="0" xfId="0" applyFont="1" applyFill="1"/>
    <xf numFmtId="0" fontId="29" fillId="0" borderId="0" xfId="0" applyFont="1"/>
    <xf numFmtId="0" fontId="28" fillId="34" borderId="14" xfId="0" applyFont="1" applyFill="1" applyBorder="1"/>
    <xf numFmtId="3" fontId="28" fillId="0" borderId="15" xfId="18" applyNumberFormat="1" applyFont="1" applyBorder="1" applyAlignment="1">
      <alignment horizontal="right" vertical="center"/>
    </xf>
    <xf numFmtId="3" fontId="28" fillId="0" borderId="15" xfId="18" applyNumberFormat="1" applyFont="1" applyFill="1" applyBorder="1" applyAlignment="1">
      <alignment horizontal="right" vertical="center"/>
    </xf>
    <xf numFmtId="3" fontId="28" fillId="0" borderId="15" xfId="0" applyNumberFormat="1" applyFont="1" applyFill="1" applyBorder="1" applyAlignment="1">
      <alignment horizontal="right"/>
    </xf>
    <xf numFmtId="3" fontId="28" fillId="0" borderId="16" xfId="18" applyNumberFormat="1" applyFont="1" applyBorder="1" applyAlignment="1">
      <alignment horizontal="right" vertical="center"/>
    </xf>
    <xf numFmtId="3" fontId="28" fillId="0" borderId="17" xfId="18" applyNumberFormat="1" applyFont="1" applyFill="1" applyBorder="1" applyAlignment="1">
      <alignment horizontal="right" vertical="center"/>
    </xf>
    <xf numFmtId="3" fontId="28" fillId="0" borderId="17" xfId="0" applyNumberFormat="1" applyFont="1" applyFill="1" applyBorder="1" applyAlignment="1">
      <alignment horizontal="right"/>
    </xf>
    <xf numFmtId="3" fontId="31" fillId="0" borderId="18" xfId="0" applyNumberFormat="1" applyFont="1" applyFill="1" applyBorder="1" applyAlignment="1">
      <alignment horizontal="right" vertical="center" wrapText="1"/>
    </xf>
    <xf numFmtId="3" fontId="32" fillId="33" borderId="17" xfId="0" applyNumberFormat="1" applyFont="1" applyFill="1" applyBorder="1" applyAlignment="1">
      <alignment horizontal="right" vertical="center" wrapText="1"/>
    </xf>
    <xf numFmtId="3" fontId="32" fillId="33" borderId="19" xfId="0" applyNumberFormat="1" applyFont="1" applyFill="1" applyBorder="1" applyAlignment="1">
      <alignment horizontal="right" vertical="center" wrapText="1"/>
    </xf>
    <xf numFmtId="3" fontId="32" fillId="33" borderId="20" xfId="0" applyNumberFormat="1" applyFont="1" applyFill="1" applyBorder="1" applyAlignment="1">
      <alignment horizontal="right" vertical="center" wrapText="1"/>
    </xf>
    <xf numFmtId="3" fontId="32" fillId="0" borderId="20" xfId="0" applyNumberFormat="1" applyFont="1" applyFill="1" applyBorder="1" applyAlignment="1">
      <alignment horizontal="right" vertical="center" wrapText="1"/>
    </xf>
    <xf numFmtId="3" fontId="31" fillId="33" borderId="18" xfId="0" applyNumberFormat="1" applyFont="1" applyFill="1" applyBorder="1" applyAlignment="1">
      <alignment horizontal="right" vertical="center" wrapText="1"/>
    </xf>
    <xf numFmtId="3" fontId="31" fillId="33" borderId="21" xfId="0" applyNumberFormat="1" applyFont="1" applyFill="1" applyBorder="1" applyAlignment="1">
      <alignment horizontal="right" vertical="center" wrapText="1"/>
    </xf>
    <xf numFmtId="3" fontId="31" fillId="0" borderId="21" xfId="0" applyNumberFormat="1" applyFont="1" applyFill="1" applyBorder="1" applyAlignment="1">
      <alignment horizontal="right" vertical="center" wrapText="1"/>
    </xf>
    <xf numFmtId="0" fontId="31" fillId="34" borderId="0" xfId="0" applyFont="1" applyFill="1" applyBorder="1"/>
    <xf numFmtId="0" fontId="31" fillId="34" borderId="22" xfId="0" applyFont="1" applyFill="1" applyBorder="1"/>
    <xf numFmtId="3" fontId="31" fillId="33" borderId="20" xfId="0" applyNumberFormat="1" applyFont="1" applyFill="1" applyBorder="1" applyAlignment="1">
      <alignment horizontal="right" vertical="center" wrapText="1"/>
    </xf>
    <xf numFmtId="3" fontId="31" fillId="0" borderId="17" xfId="0" applyNumberFormat="1" applyFont="1" applyFill="1" applyBorder="1" applyAlignment="1">
      <alignment horizontal="right" vertical="center" wrapText="1"/>
    </xf>
    <xf numFmtId="3" fontId="28" fillId="0" borderId="15" xfId="0" applyNumberFormat="1" applyFont="1" applyFill="1" applyBorder="1" applyAlignment="1">
      <alignment horizontal="right" vertical="center" wrapText="1"/>
    </xf>
    <xf numFmtId="3" fontId="28" fillId="0" borderId="23" xfId="18" applyNumberFormat="1" applyFont="1" applyFill="1" applyBorder="1" applyAlignment="1">
      <alignment horizontal="right" vertical="center"/>
    </xf>
    <xf numFmtId="3" fontId="28" fillId="0" borderId="23" xfId="0" applyNumberFormat="1" applyFont="1" applyFill="1" applyBorder="1" applyAlignment="1">
      <alignment horizontal="right"/>
    </xf>
    <xf numFmtId="0" fontId="33" fillId="34" borderId="0" xfId="0" applyFont="1" applyFill="1"/>
    <xf numFmtId="0" fontId="35" fillId="34" borderId="0" xfId="0" applyFont="1" applyFill="1"/>
    <xf numFmtId="0" fontId="34" fillId="34" borderId="0" xfId="0" applyFont="1" applyFill="1" applyAlignment="1">
      <alignment horizontal="left"/>
    </xf>
    <xf numFmtId="0" fontId="29" fillId="34" borderId="24" xfId="0" applyFont="1" applyFill="1" applyBorder="1"/>
    <xf numFmtId="0" fontId="29" fillId="34" borderId="25" xfId="0" applyFont="1" applyFill="1" applyBorder="1"/>
    <xf numFmtId="3" fontId="31" fillId="0" borderId="26" xfId="0" applyNumberFormat="1" applyFont="1" applyFill="1" applyBorder="1" applyAlignment="1">
      <alignment horizontal="right" vertical="center" wrapText="1"/>
    </xf>
    <xf numFmtId="3" fontId="31" fillId="0" borderId="27" xfId="0" applyNumberFormat="1" applyFont="1" applyFill="1" applyBorder="1" applyAlignment="1">
      <alignment horizontal="right" vertical="center" wrapText="1"/>
    </xf>
    <xf numFmtId="3" fontId="28" fillId="0" borderId="28" xfId="0" applyNumberFormat="1" applyFont="1" applyFill="1" applyBorder="1" applyAlignment="1">
      <alignment horizontal="right"/>
    </xf>
    <xf numFmtId="3" fontId="28" fillId="0" borderId="29" xfId="0" applyNumberFormat="1" applyFont="1" applyFill="1" applyBorder="1" applyAlignment="1">
      <alignment horizontal="right" vertical="center" wrapText="1"/>
    </xf>
    <xf numFmtId="3" fontId="32" fillId="0" borderId="30" xfId="0" applyNumberFormat="1" applyFont="1" applyFill="1" applyBorder="1" applyAlignment="1">
      <alignment horizontal="right" vertical="center" wrapText="1"/>
    </xf>
    <xf numFmtId="3" fontId="28" fillId="0" borderId="29" xfId="0" applyNumberFormat="1" applyFont="1" applyFill="1" applyBorder="1" applyAlignment="1">
      <alignment horizontal="right"/>
    </xf>
    <xf numFmtId="3" fontId="28" fillId="0" borderId="19" xfId="0" applyNumberFormat="1" applyFont="1" applyFill="1" applyBorder="1" applyAlignment="1">
      <alignment horizontal="right"/>
    </xf>
    <xf numFmtId="3" fontId="31" fillId="0" borderId="19" xfId="0" applyNumberFormat="1" applyFont="1" applyFill="1" applyBorder="1" applyAlignment="1">
      <alignment horizontal="right" vertical="center" wrapText="1"/>
    </xf>
    <xf numFmtId="0" fontId="36" fillId="34" borderId="0" xfId="0" applyFont="1" applyFill="1"/>
    <xf numFmtId="0" fontId="37" fillId="34" borderId="0" xfId="0" applyFont="1" applyFill="1"/>
    <xf numFmtId="0" fontId="29" fillId="34" borderId="31" xfId="0" applyFont="1" applyFill="1" applyBorder="1"/>
    <xf numFmtId="0" fontId="36" fillId="34" borderId="31" xfId="0" applyFont="1" applyFill="1" applyBorder="1"/>
    <xf numFmtId="0" fontId="38" fillId="34" borderId="0" xfId="0" applyFont="1" applyFill="1"/>
    <xf numFmtId="0" fontId="36" fillId="0" borderId="0" xfId="0" applyFont="1"/>
    <xf numFmtId="0" fontId="38" fillId="34" borderId="0" xfId="0" applyFont="1" applyFill="1"/>
    <xf numFmtId="0" fontId="38" fillId="34" borderId="0" xfId="0" applyFont="1" applyFill="1" applyBorder="1" applyAlignment="1">
      <alignment horizontal="left" wrapText="1"/>
    </xf>
    <xf numFmtId="0" fontId="38" fillId="34" borderId="32" xfId="0" applyFont="1" applyFill="1" applyBorder="1" applyAlignment="1">
      <alignment horizontal="left" wrapText="1"/>
    </xf>
    <xf numFmtId="0" fontId="31" fillId="34" borderId="33" xfId="0" applyFont="1" applyFill="1" applyBorder="1"/>
    <xf numFmtId="0" fontId="31" fillId="34" borderId="34" xfId="0" applyFont="1" applyFill="1" applyBorder="1"/>
    <xf numFmtId="0" fontId="28" fillId="34" borderId="35" xfId="0" applyFont="1" applyFill="1" applyBorder="1"/>
    <xf numFmtId="0" fontId="31" fillId="34" borderId="36" xfId="0" applyFont="1" applyFill="1" applyBorder="1"/>
    <xf numFmtId="0" fontId="28" fillId="34" borderId="37" xfId="0" applyFont="1" applyFill="1" applyBorder="1"/>
    <xf numFmtId="0" fontId="31" fillId="34" borderId="38" xfId="0" applyFont="1" applyFill="1" applyBorder="1"/>
    <xf numFmtId="0" fontId="31" fillId="34" borderId="39" xfId="0" applyFont="1" applyFill="1" applyBorder="1"/>
    <xf numFmtId="0" fontId="29" fillId="34" borderId="40" xfId="0" applyFont="1" applyFill="1" applyBorder="1"/>
    <xf numFmtId="0" fontId="38" fillId="34" borderId="0" xfId="0" applyFont="1" applyFill="1" applyBorder="1" applyAlignment="1">
      <alignment horizontal="left"/>
    </xf>
    <xf numFmtId="0" fontId="38" fillId="34" borderId="41" xfId="0" applyFont="1" applyFill="1" applyBorder="1"/>
    <xf numFmtId="0" fontId="29" fillId="34" borderId="42" xfId="0" applyFont="1" applyFill="1" applyBorder="1"/>
    <xf numFmtId="0" fontId="31" fillId="34" borderId="37" xfId="0" applyFont="1" applyFill="1" applyBorder="1"/>
    <xf numFmtId="3" fontId="31" fillId="0" borderId="15" xfId="0" applyNumberFormat="1" applyFont="1" applyFill="1" applyBorder="1" applyAlignment="1">
      <alignment horizontal="right" vertical="center" wrapText="1"/>
    </xf>
    <xf numFmtId="3" fontId="31" fillId="0" borderId="29" xfId="0" applyNumberFormat="1" applyFont="1" applyFill="1" applyBorder="1" applyAlignment="1">
      <alignment horizontal="right" vertical="center" wrapText="1"/>
    </xf>
    <xf numFmtId="0" fontId="30" fillId="35" borderId="0" xfId="0" applyFont="1" applyFill="1" applyBorder="1" applyAlignment="1">
      <alignment horizontal="center" vertical="center" wrapText="1"/>
    </xf>
    <xf numFmtId="0" fontId="30" fillId="36" borderId="0" xfId="0" applyFont="1" applyFill="1" applyBorder="1"/>
    <xf numFmtId="3" fontId="30" fillId="36" borderId="0" xfId="0" applyNumberFormat="1" applyFont="1" applyFill="1" applyBorder="1" applyAlignment="1">
      <alignment vertical="center"/>
    </xf>
    <xf numFmtId="3" fontId="30" fillId="36" borderId="0" xfId="18" applyNumberFormat="1" applyFont="1" applyFill="1" applyBorder="1" applyAlignment="1">
      <alignment horizontal="right" vertical="center"/>
    </xf>
    <xf numFmtId="3" fontId="30" fillId="36" borderId="0" xfId="0" applyNumberFormat="1" applyFont="1" applyFill="1" applyBorder="1" applyAlignment="1">
      <alignment horizontal="right"/>
    </xf>
    <xf numFmtId="3" fontId="32" fillId="0" borderId="43" xfId="0" applyNumberFormat="1" applyFont="1" applyFill="1" applyBorder="1" applyAlignment="1">
      <alignment horizontal="right" vertical="center" wrapText="1"/>
    </xf>
    <xf numFmtId="3" fontId="32" fillId="0" borderId="15" xfId="0" applyNumberFormat="1" applyFont="1" applyFill="1" applyBorder="1" applyAlignment="1">
      <alignment horizontal="right" vertical="center" wrapText="1"/>
    </xf>
    <xf numFmtId="3" fontId="32" fillId="0" borderId="29" xfId="0" applyNumberFormat="1" applyFont="1" applyFill="1" applyBorder="1" applyAlignment="1">
      <alignment horizontal="right" vertical="center" wrapText="1"/>
    </xf>
    <xf numFmtId="3" fontId="30" fillId="36" borderId="0" xfId="0" applyNumberFormat="1" applyFont="1" applyFill="1" applyBorder="1" applyAlignment="1">
      <alignment horizontal="right" vertical="center"/>
    </xf>
    <xf numFmtId="3" fontId="31" fillId="0" borderId="18" xfId="0" applyNumberFormat="1" applyFont="1" applyFill="1" applyBorder="1"/>
    <xf numFmtId="3" fontId="31" fillId="0" borderId="26" xfId="0" applyNumberFormat="1" applyFont="1" applyFill="1" applyBorder="1"/>
    <xf numFmtId="3" fontId="31" fillId="0" borderId="44" xfId="0" applyNumberFormat="1" applyFont="1" applyFill="1" applyBorder="1"/>
    <xf numFmtId="3" fontId="31" fillId="0" borderId="45" xfId="0" applyNumberFormat="1" applyFont="1" applyFill="1" applyBorder="1"/>
    <xf numFmtId="3" fontId="31" fillId="33" borderId="17" xfId="0" applyNumberFormat="1" applyFont="1" applyFill="1" applyBorder="1" applyAlignment="1">
      <alignment horizontal="right" vertical="center" wrapText="1"/>
    </xf>
    <xf numFmtId="0" fontId="0" fillId="0" borderId="0" xfId="0" quotePrefix="1"/>
    <xf numFmtId="0" fontId="38" fillId="34" borderId="41" xfId="0" applyFont="1" applyFill="1" applyBorder="1" applyAlignment="1">
      <alignment horizontal="left" wrapText="1"/>
    </xf>
    <xf numFmtId="0" fontId="38" fillId="34" borderId="40" xfId="0" applyFont="1" applyFill="1" applyBorder="1" applyAlignment="1">
      <alignment horizontal="left" wrapText="1"/>
    </xf>
    <xf numFmtId="3" fontId="24" fillId="33" borderId="46" xfId="0" applyNumberFormat="1" applyFont="1" applyFill="1" applyBorder="1" applyAlignment="1">
      <alignment horizontal="right" vertical="center" wrapText="1"/>
    </xf>
    <xf numFmtId="3" fontId="31" fillId="0" borderId="0" xfId="0" applyNumberFormat="1" applyFont="1" applyFill="1" applyBorder="1" applyAlignment="1">
      <alignment horizontal="right" vertical="center" wrapText="1"/>
    </xf>
    <xf numFmtId="3" fontId="28" fillId="0" borderId="0" xfId="0" applyNumberFormat="1" applyFont="1" applyFill="1" applyBorder="1" applyAlignment="1">
      <alignment horizontal="right"/>
    </xf>
    <xf numFmtId="3" fontId="31" fillId="0" borderId="0" xfId="0" applyNumberFormat="1" applyFont="1" applyFill="1" applyBorder="1"/>
    <xf numFmtId="3" fontId="28" fillId="0" borderId="0" xfId="0" applyNumberFormat="1" applyFont="1" applyFill="1" applyBorder="1" applyAlignment="1">
      <alignment horizontal="right" vertical="center" wrapText="1"/>
    </xf>
    <xf numFmtId="3" fontId="32" fillId="0" borderId="0" xfId="0" applyNumberFormat="1" applyFont="1" applyFill="1" applyBorder="1" applyAlignment="1">
      <alignment horizontal="right" vertical="center" wrapText="1"/>
    </xf>
    <xf numFmtId="3" fontId="21" fillId="37" borderId="0" xfId="0" applyNumberFormat="1" applyFont="1" applyFill="1" applyBorder="1" applyAlignment="1">
      <alignment horizontal="right" vertical="center"/>
    </xf>
    <xf numFmtId="3" fontId="21" fillId="37" borderId="47" xfId="18" applyNumberFormat="1" applyFont="1" applyFill="1" applyBorder="1" applyAlignment="1">
      <alignment horizontal="right" vertical="center"/>
    </xf>
    <xf numFmtId="3" fontId="21" fillId="37" borderId="47" xfId="0" applyNumberFormat="1" applyFont="1" applyFill="1" applyBorder="1" applyAlignment="1">
      <alignment horizontal="right"/>
    </xf>
    <xf numFmtId="3" fontId="21" fillId="37" borderId="48" xfId="0" applyNumberFormat="1" applyFont="1" applyFill="1" applyBorder="1" applyAlignment="1">
      <alignment horizontal="right"/>
    </xf>
    <xf numFmtId="0" fontId="42" fillId="0" borderId="0" xfId="0" applyFont="1" applyBorder="1"/>
    <xf numFmtId="3" fontId="42" fillId="0" borderId="0" xfId="0" applyNumberFormat="1" applyFont="1" applyBorder="1"/>
    <xf numFmtId="0" fontId="42" fillId="33" borderId="11" xfId="0" applyFont="1" applyFill="1" applyBorder="1" applyAlignment="1">
      <alignment horizontal="right" vertical="center" wrapText="1"/>
    </xf>
    <xf numFmtId="3" fontId="42" fillId="33" borderId="11" xfId="0" applyNumberFormat="1" applyFont="1" applyFill="1" applyBorder="1" applyAlignment="1">
      <alignment horizontal="right" vertical="center" wrapText="1"/>
    </xf>
    <xf numFmtId="3" fontId="42" fillId="33" borderId="12" xfId="0" applyNumberFormat="1" applyFont="1" applyFill="1" applyBorder="1" applyAlignment="1">
      <alignment horizontal="right" vertical="center" wrapText="1"/>
    </xf>
    <xf numFmtId="3" fontId="42" fillId="0" borderId="0" xfId="0" applyNumberFormat="1" applyFont="1" applyFill="1" applyBorder="1" applyAlignment="1">
      <alignment horizontal="right" vertical="center" wrapText="1"/>
    </xf>
    <xf numFmtId="0" fontId="42" fillId="33" borderId="49" xfId="0" applyFont="1" applyFill="1" applyBorder="1" applyAlignment="1">
      <alignment horizontal="right" vertical="center" wrapText="1"/>
    </xf>
    <xf numFmtId="3" fontId="42" fillId="33" borderId="49" xfId="0" applyNumberFormat="1" applyFont="1" applyFill="1" applyBorder="1" applyAlignment="1">
      <alignment horizontal="right" vertical="center" wrapText="1"/>
    </xf>
    <xf numFmtId="3" fontId="42" fillId="33" borderId="50" xfId="0" applyNumberFormat="1" applyFont="1" applyFill="1" applyBorder="1" applyAlignment="1">
      <alignment horizontal="right" vertical="center" wrapText="1"/>
    </xf>
    <xf numFmtId="3" fontId="42" fillId="33" borderId="13" xfId="0" applyNumberFormat="1" applyFont="1" applyFill="1" applyBorder="1" applyAlignment="1">
      <alignment horizontal="right" vertical="center" wrapText="1"/>
    </xf>
    <xf numFmtId="3" fontId="42" fillId="33" borderId="46" xfId="0" applyNumberFormat="1" applyFont="1" applyFill="1" applyBorder="1" applyAlignment="1">
      <alignment horizontal="right" vertical="center" wrapText="1"/>
    </xf>
    <xf numFmtId="0" fontId="42" fillId="33" borderId="12" xfId="0" applyFont="1" applyFill="1" applyBorder="1" applyAlignment="1">
      <alignment horizontal="right" vertical="center" wrapText="1"/>
    </xf>
    <xf numFmtId="3" fontId="21" fillId="38" borderId="0" xfId="18" applyNumberFormat="1" applyFont="1" applyFill="1" applyBorder="1" applyAlignment="1">
      <alignment horizontal="right" vertical="center"/>
    </xf>
    <xf numFmtId="3" fontId="21" fillId="38" borderId="0" xfId="0" applyNumberFormat="1" applyFont="1" applyFill="1" applyBorder="1" applyAlignment="1">
      <alignment horizontal="right"/>
    </xf>
    <xf numFmtId="3" fontId="21" fillId="38" borderId="47" xfId="0" applyNumberFormat="1" applyFont="1" applyFill="1" applyBorder="1" applyAlignment="1">
      <alignment horizontal="right" vertical="center" wrapText="1"/>
    </xf>
    <xf numFmtId="3" fontId="21" fillId="38" borderId="48" xfId="0" applyNumberFormat="1" applyFont="1" applyFill="1" applyBorder="1" applyAlignment="1">
      <alignment horizontal="right" vertical="center" wrapText="1"/>
    </xf>
    <xf numFmtId="3" fontId="21" fillId="38" borderId="47" xfId="18" applyNumberFormat="1" applyFont="1" applyFill="1" applyBorder="1" applyAlignment="1">
      <alignment horizontal="right" vertical="center"/>
    </xf>
    <xf numFmtId="3" fontId="21" fillId="38" borderId="47" xfId="0" applyNumberFormat="1" applyFont="1" applyFill="1" applyBorder="1" applyAlignment="1">
      <alignment horizontal="right"/>
    </xf>
    <xf numFmtId="3" fontId="21" fillId="38" borderId="48" xfId="0" applyNumberFormat="1" applyFont="1" applyFill="1" applyBorder="1" applyAlignment="1">
      <alignment horizontal="right"/>
    </xf>
    <xf numFmtId="0" fontId="22" fillId="0" borderId="51" xfId="0" applyFont="1" applyBorder="1" applyAlignment="1">
      <alignment horizontal="center" vertical="center" wrapText="1"/>
    </xf>
    <xf numFmtId="3" fontId="21" fillId="38" borderId="10" xfId="0" applyNumberFormat="1" applyFont="1" applyFill="1" applyBorder="1" applyAlignment="1">
      <alignment horizontal="right" vertical="center" wrapText="1"/>
    </xf>
    <xf numFmtId="0" fontId="25" fillId="0" borderId="52" xfId="0" applyFont="1" applyBorder="1"/>
    <xf numFmtId="164" fontId="26" fillId="0" borderId="53" xfId="0" applyNumberFormat="1" applyFont="1" applyBorder="1"/>
    <xf numFmtId="3" fontId="21" fillId="37" borderId="54" xfId="0" applyNumberFormat="1" applyFont="1" applyFill="1" applyBorder="1" applyAlignment="1">
      <alignment vertical="center"/>
    </xf>
    <xf numFmtId="3" fontId="24" fillId="33" borderId="55" xfId="0" applyNumberFormat="1" applyFont="1" applyFill="1" applyBorder="1" applyAlignment="1">
      <alignment horizontal="right" vertical="center" wrapText="1"/>
    </xf>
    <xf numFmtId="3" fontId="24" fillId="33" borderId="56" xfId="0" applyNumberFormat="1" applyFont="1" applyFill="1" applyBorder="1" applyAlignment="1">
      <alignment horizontal="right" vertical="center" wrapText="1"/>
    </xf>
    <xf numFmtId="3" fontId="21" fillId="38" borderId="54" xfId="0" applyNumberFormat="1" applyFont="1" applyFill="1" applyBorder="1" applyAlignment="1">
      <alignment horizontal="right" vertical="center" wrapText="1"/>
    </xf>
    <xf numFmtId="0" fontId="42" fillId="33" borderId="55" xfId="0" applyFont="1" applyFill="1" applyBorder="1" applyAlignment="1">
      <alignment horizontal="right" vertical="center" wrapText="1"/>
    </xf>
    <xf numFmtId="0" fontId="42" fillId="33" borderId="57" xfId="0" applyFont="1" applyFill="1" applyBorder="1" applyAlignment="1">
      <alignment horizontal="right" vertical="center" wrapText="1"/>
    </xf>
    <xf numFmtId="3" fontId="42" fillId="33" borderId="55" xfId="0" applyNumberFormat="1" applyFont="1" applyFill="1" applyBorder="1" applyAlignment="1">
      <alignment horizontal="right" vertical="center" wrapText="1"/>
    </xf>
    <xf numFmtId="3" fontId="21" fillId="38" borderId="54" xfId="18" applyNumberFormat="1" applyFont="1" applyFill="1" applyBorder="1" applyAlignment="1">
      <alignment horizontal="right" vertical="center"/>
    </xf>
    <xf numFmtId="3" fontId="42" fillId="33" borderId="56" xfId="0" applyNumberFormat="1" applyFont="1" applyFill="1" applyBorder="1" applyAlignment="1">
      <alignment horizontal="right" vertical="center" wrapText="1"/>
    </xf>
    <xf numFmtId="0" fontId="21" fillId="0" borderId="58" xfId="0" applyFont="1" applyBorder="1"/>
    <xf numFmtId="0" fontId="23" fillId="37" borderId="59" xfId="0" applyFont="1" applyFill="1" applyBorder="1"/>
    <xf numFmtId="0" fontId="21" fillId="0" borderId="60" xfId="0" applyFont="1" applyBorder="1"/>
    <xf numFmtId="0" fontId="21" fillId="0" borderId="61" xfId="0" applyFont="1" applyBorder="1"/>
    <xf numFmtId="0" fontId="23" fillId="38" borderId="62" xfId="0" applyFont="1" applyFill="1" applyBorder="1"/>
    <xf numFmtId="0" fontId="21" fillId="0" borderId="63" xfId="0" applyFont="1" applyBorder="1"/>
    <xf numFmtId="0" fontId="23" fillId="37" borderId="62" xfId="0" applyFont="1" applyFill="1" applyBorder="1"/>
    <xf numFmtId="0" fontId="23" fillId="38" borderId="64" xfId="0" applyFont="1" applyFill="1" applyBorder="1"/>
    <xf numFmtId="0" fontId="25" fillId="0" borderId="51" xfId="0" applyFont="1" applyBorder="1"/>
    <xf numFmtId="9" fontId="26" fillId="0" borderId="51" xfId="0" applyNumberFormat="1" applyFont="1" applyBorder="1" applyAlignment="1">
      <alignment horizontal="center"/>
    </xf>
    <xf numFmtId="9" fontId="26" fillId="0" borderId="53" xfId="0" applyNumberFormat="1" applyFont="1" applyBorder="1" applyAlignment="1">
      <alignment horizontal="center"/>
    </xf>
    <xf numFmtId="9" fontId="26" fillId="0" borderId="52" xfId="0" applyNumberFormat="1" applyFont="1" applyBorder="1" applyAlignment="1">
      <alignment horizontal="center"/>
    </xf>
    <xf numFmtId="49" fontId="26" fillId="0" borderId="0" xfId="0" applyNumberFormat="1" applyFont="1"/>
    <xf numFmtId="164" fontId="26" fillId="0" borderId="65" xfId="0" applyNumberFormat="1" applyFont="1" applyBorder="1"/>
    <xf numFmtId="0" fontId="38" fillId="34" borderId="66" xfId="0" applyFont="1" applyFill="1" applyBorder="1" applyAlignment="1">
      <alignment horizontal="left" wrapText="1"/>
    </xf>
    <xf numFmtId="0" fontId="38" fillId="34" borderId="41" xfId="0" applyFont="1" applyFill="1" applyBorder="1" applyAlignment="1">
      <alignment horizontal="left" wrapText="1"/>
    </xf>
    <xf numFmtId="0" fontId="38" fillId="34" borderId="67" xfId="0" applyFont="1" applyFill="1" applyBorder="1" applyAlignment="1">
      <alignment horizontal="left" wrapText="1"/>
    </xf>
    <xf numFmtId="0" fontId="38" fillId="34" borderId="40" xfId="0" applyFont="1" applyFill="1" applyBorder="1" applyAlignment="1">
      <alignment horizontal="left"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23"/>
    </mc:Choice>
    <mc:Fallback>
      <c:style val="23"/>
    </mc:Fallback>
  </mc:AlternateContent>
  <c:chart>
    <c:autoTitleDeleted val="0"/>
    <c:title>
      <c:tx>
        <c:rich>
          <a:bodyPr vert="horz" rot="0" anchor="ctr"/>
          <a:lstStyle/>
          <a:p>
            <a:pPr algn="ctr">
              <a:defRPr/>
            </a:pPr>
            <a:r>
              <a:rPr lang="en-US" cap="none" sz="1800" b="1" u="none" baseline="0">
                <a:solidFill>
                  <a:srgbClr val="002060"/>
                </a:solidFill>
                <a:latin typeface="Calibri"/>
                <a:ea typeface="Calibri"/>
                <a:cs typeface="Calibri"/>
              </a:rPr>
              <a:t>All Prescription Drug Overdose Deaths</a:t>
            </a:r>
          </a:p>
        </c:rich>
      </c:tx>
      <c:layout/>
      <c:overlay val="0"/>
      <c:spPr>
        <a:noFill/>
        <a:ln>
          <a:noFill/>
        </a:ln>
      </c:spPr>
    </c:title>
    <c:plotArea>
      <c:layout>
        <c:manualLayout>
          <c:layoutTarget val="inner"/>
          <c:xMode val="edge"/>
          <c:yMode val="edge"/>
          <c:x val="0.10475"/>
          <c:y val="0.205"/>
          <c:w val="0.8485"/>
          <c:h val="0.6075"/>
        </c:manualLayout>
      </c:layout>
      <c:barChart>
        <c:barDir val="col"/>
        <c:grouping val="clustered"/>
        <c:varyColors val="0"/>
        <c:ser>
          <c:idx val="0"/>
          <c:order val="0"/>
          <c:tx>
            <c:v>Total</c:v>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'All Deaths All Ages'!$D$5:$P$5</c:f>
              <c:numCache/>
            </c:numRef>
          </c:cat>
          <c:val>
            <c:numRef>
              <c:f>'All Deaths All Ages'!$D$6:$P$6</c:f>
              <c:numCache/>
            </c:numRef>
          </c:val>
        </c:ser>
        <c:gapWidth val="100"/>
        <c:axId val="41015833"/>
        <c:axId val="33598178"/>
      </c:barChart>
      <c:lineChart>
        <c:grouping val="standard"/>
        <c:varyColors val="0"/>
        <c:ser>
          <c:idx val="1"/>
          <c:order val="1"/>
          <c:tx>
            <c:strRef>
              <c:f>'All Deaths All Ages'!$A$7</c:f>
              <c:strCache>
                <c:ptCount val="1"/>
                <c:pt idx="0">
                  <c:v>  Female</c:v>
                </c:pt>
              </c:strCache>
            </c:strRef>
          </c:tx>
          <c:spPr>
            <a:ln>
              <a:solidFill>
                <a:srgbClr val="FFC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'All Deaths All Ages'!$D$5:$O$5</c:f>
              <c:numCache/>
            </c:numRef>
          </c:cat>
          <c:val>
            <c:numRef>
              <c:f>'All Deaths All Ages'!$D$7:$P$7</c:f>
              <c:numCache/>
            </c:numRef>
          </c:val>
          <c:smooth val="0"/>
        </c:ser>
        <c:ser>
          <c:idx val="2"/>
          <c:order val="2"/>
          <c:tx>
            <c:strRef>
              <c:f>'All Deaths All Ages'!$A$8</c:f>
              <c:strCache>
                <c:ptCount val="1"/>
                <c:pt idx="0">
                  <c:v>  Male</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'All Deaths All Ages'!$D$5:$O$5</c:f>
              <c:numCache/>
            </c:numRef>
          </c:cat>
          <c:val>
            <c:numRef>
              <c:f>'All Deaths All Ages'!$D$8:$P$8</c:f>
              <c:numCache/>
            </c:numRef>
          </c:val>
          <c:smooth val="0"/>
        </c:ser>
        <c:axId val="41015833"/>
        <c:axId val="33598178"/>
      </c:lineChart>
      <c:catAx>
        <c:axId val="41015833"/>
        <c:scaling>
          <c:orientation val="minMax"/>
        </c:scaling>
        <c:axPos val="b"/>
        <c:delete val="0"/>
        <c:numFmt formatCode="General" sourceLinked="1"/>
        <c:majorTickMark val="out"/>
        <c:minorTickMark val="none"/>
        <c:tickLblPos val="nextTo"/>
        <c:txPr>
          <a:bodyPr vert="horz" rot="-2700000"/>
          <a:lstStyle/>
          <a:p>
            <a:pPr>
              <a:defRPr lang="en-US" cap="none" sz="1000" u="none" baseline="0">
                <a:solidFill>
                  <a:srgbClr val="002060"/>
                </a:solidFill>
                <a:latin typeface="Calibri"/>
                <a:ea typeface="Calibri"/>
                <a:cs typeface="Calibri"/>
              </a:defRPr>
            </a:pPr>
          </a:p>
        </c:txPr>
        <c:crossAx val="33598178"/>
        <c:crosses val="autoZero"/>
        <c:auto val="1"/>
        <c:lblOffset val="100"/>
        <c:noMultiLvlLbl val="0"/>
      </c:catAx>
      <c:valAx>
        <c:axId val="33598178"/>
        <c:scaling>
          <c:orientation val="minMax"/>
        </c:scaling>
        <c:axPos val="l"/>
        <c:delete val="0"/>
        <c:numFmt formatCode="#,##0" sourceLinked="1"/>
        <c:majorTickMark val="none"/>
        <c:minorTickMark val="none"/>
        <c:tickLblPos val="nextTo"/>
        <c:crossAx val="41015833"/>
        <c:crosses val="autoZero"/>
        <c:crossBetween val="between"/>
        <c:dispUnits/>
      </c:valAx>
    </c:plotArea>
    <c:legend>
      <c:legendPos val="t"/>
      <c:layout>
        <c:manualLayout>
          <c:xMode val="edge"/>
          <c:yMode val="edge"/>
          <c:x val="0.141"/>
          <c:y val="0.134"/>
          <c:w val="0.61925"/>
          <c:h val="0.07875"/>
        </c:manualLayout>
      </c:layout>
      <c:overlay val="0"/>
    </c:legend>
    <c:plotVisOnly val="1"/>
    <c:dispBlanksAs val="gap"/>
    <c:showDLblsOverMax val="0"/>
  </c:chart>
  <c:txPr>
    <a:bodyPr vert="horz" rot="0"/>
    <a:lstStyle/>
    <a:p>
      <a:pPr>
        <a:defRPr lang="en-US" cap="none" sz="1000" u="none" baseline="0">
          <a:solidFill>
            <a:srgbClr val="002060"/>
          </a:solidFill>
          <a:latin typeface="Calibri"/>
          <a:ea typeface="Calibri"/>
          <a:cs typeface="Calibri"/>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23"/>
    </mc:Choice>
    <mc:Fallback>
      <c:style val="23"/>
    </mc:Fallback>
  </mc:AlternateContent>
  <c:chart>
    <c:autoTitleDeleted val="0"/>
    <c:title>
      <c:tx>
        <c:rich>
          <a:bodyPr vert="horz" rot="0" anchor="ctr"/>
          <a:lstStyle/>
          <a:p>
            <a:pPr algn="ctr">
              <a:defRPr/>
            </a:pPr>
            <a:r>
              <a:rPr lang="en-US" cap="none" sz="1800" b="1" u="none" baseline="0">
                <a:solidFill>
                  <a:srgbClr val="002060"/>
                </a:solidFill>
                <a:latin typeface="Calibri"/>
                <a:ea typeface="Calibri"/>
                <a:cs typeface="Calibri"/>
              </a:rPr>
              <a:t>Benzodiazepine Overdose Deaths</a:t>
            </a:r>
          </a:p>
        </c:rich>
      </c:tx>
      <c:layout/>
      <c:overlay val="0"/>
      <c:spPr>
        <a:noFill/>
        <a:ln>
          <a:noFill/>
        </a:ln>
      </c:spPr>
    </c:title>
    <c:plotArea>
      <c:layout>
        <c:manualLayout>
          <c:layoutTarget val="inner"/>
          <c:xMode val="edge"/>
          <c:yMode val="edge"/>
          <c:x val="0.10475"/>
          <c:y val="0.205"/>
          <c:w val="0.8485"/>
          <c:h val="0.6075"/>
        </c:manualLayout>
      </c:layout>
      <c:barChart>
        <c:barDir val="col"/>
        <c:grouping val="clustered"/>
        <c:varyColors val="0"/>
        <c:ser>
          <c:idx val="0"/>
          <c:order val="0"/>
          <c:tx>
            <c:v>Total</c:v>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'All Deaths All Ages'!$D$5:$P$5</c:f>
              <c:numCache/>
            </c:numRef>
          </c:cat>
          <c:val>
            <c:numRef>
              <c:f>'All Deaths All Ages'!$D$12:$P$12</c:f>
              <c:numCache/>
            </c:numRef>
          </c:val>
        </c:ser>
        <c:gapWidth val="100"/>
        <c:axId val="33948147"/>
        <c:axId val="37097868"/>
      </c:barChart>
      <c:lineChart>
        <c:grouping val="standard"/>
        <c:varyColors val="0"/>
        <c:ser>
          <c:idx val="1"/>
          <c:order val="1"/>
          <c:tx>
            <c:strRef>
              <c:f>'All Deaths All Ages'!$A$7</c:f>
              <c:strCache>
                <c:ptCount val="1"/>
                <c:pt idx="0">
                  <c:v>  Female</c:v>
                </c:pt>
              </c:strCache>
            </c:strRef>
          </c:tx>
          <c:spPr>
            <a:ln>
              <a:solidFill>
                <a:srgbClr val="FFC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'All Deaths All Ages'!$D$5:$P$5</c:f>
              <c:numCache/>
            </c:numRef>
          </c:cat>
          <c:val>
            <c:numRef>
              <c:f>'All Deaths All Ages'!$D$13:$P$13</c:f>
              <c:numCache/>
            </c:numRef>
          </c:val>
          <c:smooth val="0"/>
        </c:ser>
        <c:ser>
          <c:idx val="2"/>
          <c:order val="2"/>
          <c:tx>
            <c:strRef>
              <c:f>'All Deaths All Ages'!$A$8</c:f>
              <c:strCache>
                <c:ptCount val="1"/>
                <c:pt idx="0">
                  <c:v>  Male</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'All Deaths All Ages'!$D$5:$P$5</c:f>
              <c:numCache/>
            </c:numRef>
          </c:cat>
          <c:val>
            <c:numRef>
              <c:f>'All Deaths All Ages'!$D$14:$P$14</c:f>
              <c:numCache/>
            </c:numRef>
          </c:val>
          <c:smooth val="0"/>
        </c:ser>
        <c:axId val="33948147"/>
        <c:axId val="37097868"/>
      </c:lineChart>
      <c:catAx>
        <c:axId val="33948147"/>
        <c:scaling>
          <c:orientation val="minMax"/>
        </c:scaling>
        <c:axPos val="b"/>
        <c:delete val="0"/>
        <c:numFmt formatCode="General" sourceLinked="1"/>
        <c:majorTickMark val="out"/>
        <c:minorTickMark val="none"/>
        <c:tickLblPos val="nextTo"/>
        <c:txPr>
          <a:bodyPr vert="horz" rot="-2700000"/>
          <a:lstStyle/>
          <a:p>
            <a:pPr>
              <a:defRPr lang="en-US" cap="none" sz="1000" u="none" baseline="0">
                <a:solidFill>
                  <a:srgbClr val="002060"/>
                </a:solidFill>
                <a:latin typeface="Calibri"/>
                <a:ea typeface="Calibri"/>
                <a:cs typeface="Calibri"/>
              </a:defRPr>
            </a:pPr>
          </a:p>
        </c:txPr>
        <c:crossAx val="37097868"/>
        <c:crosses val="autoZero"/>
        <c:auto val="1"/>
        <c:lblOffset val="100"/>
        <c:noMultiLvlLbl val="0"/>
      </c:catAx>
      <c:valAx>
        <c:axId val="37097868"/>
        <c:scaling>
          <c:orientation val="minMax"/>
        </c:scaling>
        <c:axPos val="l"/>
        <c:delete val="0"/>
        <c:numFmt formatCode="#,##0" sourceLinked="1"/>
        <c:majorTickMark val="none"/>
        <c:minorTickMark val="none"/>
        <c:tickLblPos val="nextTo"/>
        <c:crossAx val="33948147"/>
        <c:crosses val="autoZero"/>
        <c:crossBetween val="between"/>
        <c:dispUnits/>
      </c:valAx>
    </c:plotArea>
    <c:legend>
      <c:legendPos val="t"/>
      <c:layout>
        <c:manualLayout>
          <c:xMode val="edge"/>
          <c:yMode val="edge"/>
          <c:x val="0.141"/>
          <c:y val="0.134"/>
          <c:w val="0.61925"/>
          <c:h val="0.07875"/>
        </c:manualLayout>
      </c:layout>
      <c:overlay val="0"/>
    </c:legend>
    <c:plotVisOnly val="1"/>
    <c:dispBlanksAs val="gap"/>
    <c:showDLblsOverMax val="0"/>
  </c:chart>
  <c:txPr>
    <a:bodyPr vert="horz" rot="0"/>
    <a:lstStyle/>
    <a:p>
      <a:pPr>
        <a:defRPr lang="en-US" cap="none" sz="1000" u="none" baseline="0">
          <a:solidFill>
            <a:srgbClr val="002060"/>
          </a:solidFill>
          <a:latin typeface="Calibri"/>
          <a:ea typeface="Calibri"/>
          <a:cs typeface="Calibri"/>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23"/>
    </mc:Choice>
    <mc:Fallback>
      <c:style val="23"/>
    </mc:Fallback>
  </mc:AlternateContent>
  <c:chart>
    <c:autoTitleDeleted val="0"/>
    <c:title>
      <c:tx>
        <c:rich>
          <a:bodyPr vert="horz" rot="0" anchor="ctr"/>
          <a:lstStyle/>
          <a:p>
            <a:pPr algn="ctr">
              <a:defRPr/>
            </a:pPr>
            <a:r>
              <a:rPr lang="en-US" cap="none" sz="1800" b="1" u="none" baseline="0">
                <a:solidFill>
                  <a:srgbClr val="002060"/>
                </a:solidFill>
                <a:latin typeface="Calibri"/>
                <a:ea typeface="Calibri"/>
                <a:cs typeface="Calibri"/>
              </a:rPr>
              <a:t>Cocaine Overdose Deaths</a:t>
            </a:r>
          </a:p>
        </c:rich>
      </c:tx>
      <c:layout/>
      <c:overlay val="0"/>
      <c:spPr>
        <a:noFill/>
        <a:ln>
          <a:noFill/>
        </a:ln>
      </c:spPr>
    </c:title>
    <c:plotArea>
      <c:layout>
        <c:manualLayout>
          <c:layoutTarget val="inner"/>
          <c:xMode val="edge"/>
          <c:yMode val="edge"/>
          <c:x val="0.10475"/>
          <c:y val="0.205"/>
          <c:w val="0.8485"/>
          <c:h val="0.6075"/>
        </c:manualLayout>
      </c:layout>
      <c:barChart>
        <c:barDir val="col"/>
        <c:grouping val="clustered"/>
        <c:varyColors val="0"/>
        <c:ser>
          <c:idx val="0"/>
          <c:order val="0"/>
          <c:tx>
            <c:v>Total</c:v>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'All Deaths All Ages'!$D$5:$P$5</c:f>
              <c:numCache/>
            </c:numRef>
          </c:cat>
          <c:val>
            <c:numRef>
              <c:f>'All Deaths All Ages'!$D$18:$P$18</c:f>
              <c:numCache/>
            </c:numRef>
          </c:val>
        </c:ser>
        <c:gapWidth val="100"/>
        <c:axId val="65445357"/>
        <c:axId val="52137302"/>
      </c:barChart>
      <c:lineChart>
        <c:grouping val="standard"/>
        <c:varyColors val="0"/>
        <c:ser>
          <c:idx val="1"/>
          <c:order val="1"/>
          <c:tx>
            <c:strRef>
              <c:f>'All Deaths All Ages'!$A$7</c:f>
              <c:strCache>
                <c:ptCount val="1"/>
                <c:pt idx="0">
                  <c:v>  Female</c:v>
                </c:pt>
              </c:strCache>
            </c:strRef>
          </c:tx>
          <c:spPr>
            <a:ln>
              <a:solidFill>
                <a:srgbClr val="FFC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'All Deaths All Ages'!$D$5:$P$5</c:f>
              <c:numCache/>
            </c:numRef>
          </c:cat>
          <c:val>
            <c:numRef>
              <c:f>'All Deaths All Ages'!$D$19:$P$19</c:f>
              <c:numCache/>
            </c:numRef>
          </c:val>
          <c:smooth val="0"/>
        </c:ser>
        <c:ser>
          <c:idx val="2"/>
          <c:order val="2"/>
          <c:tx>
            <c:strRef>
              <c:f>'All Deaths All Ages'!$A$8</c:f>
              <c:strCache>
                <c:ptCount val="1"/>
                <c:pt idx="0">
                  <c:v>  Male</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'All Deaths All Ages'!$D$5:$P$5</c:f>
              <c:numCache/>
            </c:numRef>
          </c:cat>
          <c:val>
            <c:numRef>
              <c:f>'All Deaths All Ages'!$D$20:$P$20</c:f>
              <c:numCache/>
            </c:numRef>
          </c:val>
          <c:smooth val="0"/>
        </c:ser>
        <c:axId val="65445357"/>
        <c:axId val="52137302"/>
      </c:lineChart>
      <c:catAx>
        <c:axId val="65445357"/>
        <c:scaling>
          <c:orientation val="minMax"/>
        </c:scaling>
        <c:axPos val="b"/>
        <c:delete val="0"/>
        <c:numFmt formatCode="General" sourceLinked="1"/>
        <c:majorTickMark val="out"/>
        <c:minorTickMark val="none"/>
        <c:tickLblPos val="nextTo"/>
        <c:txPr>
          <a:bodyPr vert="horz" rot="-2700000"/>
          <a:lstStyle/>
          <a:p>
            <a:pPr>
              <a:defRPr lang="en-US" cap="none" sz="1000" u="none" baseline="0">
                <a:solidFill>
                  <a:srgbClr val="002060"/>
                </a:solidFill>
                <a:latin typeface="Calibri"/>
                <a:ea typeface="Calibri"/>
                <a:cs typeface="Calibri"/>
              </a:defRPr>
            </a:pPr>
          </a:p>
        </c:txPr>
        <c:crossAx val="52137302"/>
        <c:crosses val="autoZero"/>
        <c:auto val="1"/>
        <c:lblOffset val="100"/>
        <c:noMultiLvlLbl val="0"/>
      </c:catAx>
      <c:valAx>
        <c:axId val="52137302"/>
        <c:scaling>
          <c:orientation val="minMax"/>
        </c:scaling>
        <c:axPos val="l"/>
        <c:delete val="0"/>
        <c:numFmt formatCode="#,##0" sourceLinked="1"/>
        <c:majorTickMark val="none"/>
        <c:minorTickMark val="none"/>
        <c:tickLblPos val="nextTo"/>
        <c:crossAx val="65445357"/>
        <c:crosses val="autoZero"/>
        <c:crossBetween val="between"/>
        <c:dispUnits/>
      </c:valAx>
    </c:plotArea>
    <c:legend>
      <c:legendPos val="t"/>
      <c:layout>
        <c:manualLayout>
          <c:xMode val="edge"/>
          <c:yMode val="edge"/>
          <c:x val="0.141"/>
          <c:y val="0.134"/>
          <c:w val="0.61925"/>
          <c:h val="0.07875"/>
        </c:manualLayout>
      </c:layout>
      <c:overlay val="0"/>
    </c:legend>
    <c:plotVisOnly val="1"/>
    <c:dispBlanksAs val="gap"/>
    <c:showDLblsOverMax val="0"/>
  </c:chart>
  <c:txPr>
    <a:bodyPr vert="horz" rot="0"/>
    <a:lstStyle/>
    <a:p>
      <a:pPr>
        <a:defRPr lang="en-US" cap="none" sz="1000" u="none" baseline="0">
          <a:solidFill>
            <a:srgbClr val="002060"/>
          </a:solidFill>
          <a:latin typeface="Calibri"/>
          <a:ea typeface="Calibri"/>
          <a:cs typeface="Calibri"/>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23"/>
    </mc:Choice>
    <mc:Fallback>
      <c:style val="23"/>
    </mc:Fallback>
  </mc:AlternateContent>
  <c:chart>
    <c:autoTitleDeleted val="0"/>
    <c:title>
      <c:tx>
        <c:rich>
          <a:bodyPr vert="horz" rot="0" anchor="ctr"/>
          <a:lstStyle/>
          <a:p>
            <a:pPr algn="ctr">
              <a:defRPr/>
            </a:pPr>
            <a:r>
              <a:rPr lang="en-US" cap="none" sz="1800" b="1" u="none" baseline="0">
                <a:solidFill>
                  <a:srgbClr val="002060"/>
                </a:solidFill>
                <a:latin typeface="Calibri"/>
                <a:ea typeface="Calibri"/>
                <a:cs typeface="Calibri"/>
              </a:rPr>
              <a:t>Heroin Overdose Deaths</a:t>
            </a:r>
          </a:p>
        </c:rich>
      </c:tx>
      <c:layout/>
      <c:overlay val="0"/>
      <c:spPr>
        <a:noFill/>
        <a:ln>
          <a:noFill/>
        </a:ln>
      </c:spPr>
    </c:title>
    <c:plotArea>
      <c:layout>
        <c:manualLayout>
          <c:layoutTarget val="inner"/>
          <c:xMode val="edge"/>
          <c:yMode val="edge"/>
          <c:x val="0.10475"/>
          <c:y val="0.205"/>
          <c:w val="0.8485"/>
          <c:h val="0.6075"/>
        </c:manualLayout>
      </c:layout>
      <c:barChart>
        <c:barDir val="col"/>
        <c:grouping val="clustered"/>
        <c:varyColors val="0"/>
        <c:ser>
          <c:idx val="0"/>
          <c:order val="0"/>
          <c:tx>
            <c:v>Total</c:v>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Online!$E$7:$Q$7</c:f>
              <c:numCache/>
            </c:numRef>
          </c:cat>
          <c:val>
            <c:numRef>
              <c:f>Online!$E$23:$Q$23</c:f>
              <c:numCache/>
            </c:numRef>
          </c:val>
        </c:ser>
        <c:gapWidth val="100"/>
        <c:axId val="66582535"/>
        <c:axId val="62371904"/>
      </c:barChart>
      <c:lineChart>
        <c:grouping val="standard"/>
        <c:varyColors val="0"/>
        <c:ser>
          <c:idx val="1"/>
          <c:order val="1"/>
          <c:tx>
            <c:v>Female</c:v>
          </c:tx>
          <c:spPr>
            <a:ln>
              <a:solidFill>
                <a:srgbClr val="FFC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Online!$C$7:$Q$7</c:f>
              <c:numCache/>
            </c:numRef>
          </c:cat>
          <c:val>
            <c:numRef>
              <c:f>Online!$E$24:$Q$24</c:f>
              <c:numCache/>
            </c:numRef>
          </c:val>
          <c:smooth val="0"/>
        </c:ser>
        <c:ser>
          <c:idx val="2"/>
          <c:order val="2"/>
          <c:tx>
            <c:strRef>
              <c:f>Online!$B$25</c:f>
              <c:strCache>
                <c:ptCount val="1"/>
                <c:pt idx="0">
                  <c:v>  Male</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Online!$C$7:$Q$7</c:f>
              <c:numCache/>
            </c:numRef>
          </c:cat>
          <c:val>
            <c:numRef>
              <c:f>Online!$E$25:$Q$25</c:f>
              <c:numCache/>
            </c:numRef>
          </c:val>
          <c:smooth val="0"/>
        </c:ser>
        <c:axId val="66582535"/>
        <c:axId val="62371904"/>
      </c:lineChart>
      <c:catAx>
        <c:axId val="66582535"/>
        <c:scaling>
          <c:orientation val="minMax"/>
        </c:scaling>
        <c:axPos val="b"/>
        <c:delete val="0"/>
        <c:numFmt formatCode="General" sourceLinked="1"/>
        <c:majorTickMark val="out"/>
        <c:minorTickMark val="none"/>
        <c:tickLblPos val="nextTo"/>
        <c:txPr>
          <a:bodyPr vert="horz" rot="-2700000"/>
          <a:lstStyle/>
          <a:p>
            <a:pPr>
              <a:defRPr lang="en-US" cap="none" sz="1000" u="none" baseline="0">
                <a:solidFill>
                  <a:srgbClr val="002060"/>
                </a:solidFill>
                <a:latin typeface="Calibri"/>
                <a:ea typeface="Calibri"/>
                <a:cs typeface="Calibri"/>
              </a:defRPr>
            </a:pPr>
          </a:p>
        </c:txPr>
        <c:crossAx val="62371904"/>
        <c:crosses val="autoZero"/>
        <c:auto val="1"/>
        <c:lblOffset val="100"/>
        <c:noMultiLvlLbl val="0"/>
      </c:catAx>
      <c:valAx>
        <c:axId val="62371904"/>
        <c:scaling>
          <c:orientation val="minMax"/>
        </c:scaling>
        <c:axPos val="l"/>
        <c:delete val="0"/>
        <c:numFmt formatCode="#,##0" sourceLinked="1"/>
        <c:majorTickMark val="none"/>
        <c:minorTickMark val="none"/>
        <c:tickLblPos val="nextTo"/>
        <c:crossAx val="66582535"/>
        <c:crosses val="autoZero"/>
        <c:crossBetween val="between"/>
        <c:dispUnits/>
      </c:valAx>
    </c:plotArea>
    <c:legend>
      <c:legendPos val="t"/>
      <c:layout>
        <c:manualLayout>
          <c:xMode val="edge"/>
          <c:yMode val="edge"/>
          <c:x val="0.141"/>
          <c:y val="0.134"/>
          <c:w val="0.61925"/>
          <c:h val="0.07875"/>
        </c:manualLayout>
      </c:layout>
      <c:overlay val="0"/>
    </c:legend>
    <c:plotVisOnly val="1"/>
    <c:dispBlanksAs val="gap"/>
    <c:showDLblsOverMax val="0"/>
  </c:chart>
  <c:txPr>
    <a:bodyPr vert="horz" rot="0"/>
    <a:lstStyle/>
    <a:p>
      <a:pPr>
        <a:defRPr lang="en-US" cap="none" sz="1000" u="none" baseline="0">
          <a:solidFill>
            <a:srgbClr val="002060"/>
          </a:solidFill>
          <a:latin typeface="Calibri"/>
          <a:ea typeface="Calibri"/>
          <a:cs typeface="Calibri"/>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23"/>
    </mc:Choice>
    <mc:Fallback>
      <c:style val="23"/>
    </mc:Fallback>
  </mc:AlternateContent>
  <c:chart>
    <c:autoTitleDeleted val="0"/>
    <c:title>
      <c:tx>
        <c:rich>
          <a:bodyPr vert="horz" rot="0" anchor="ctr"/>
          <a:lstStyle/>
          <a:p>
            <a:pPr algn="ctr">
              <a:defRPr/>
            </a:pPr>
            <a:r>
              <a:rPr lang="en-US" cap="none" sz="1800" b="1" u="none" baseline="0">
                <a:solidFill>
                  <a:srgbClr val="002060"/>
                </a:solidFill>
                <a:latin typeface="Calibri"/>
                <a:ea typeface="Calibri"/>
                <a:cs typeface="Calibri"/>
              </a:rPr>
              <a:t>All Illicit Drug Overdose Deaths</a:t>
            </a:r>
          </a:p>
        </c:rich>
      </c:tx>
      <c:layout/>
      <c:overlay val="0"/>
      <c:spPr>
        <a:noFill/>
        <a:ln>
          <a:noFill/>
        </a:ln>
      </c:spPr>
    </c:title>
    <c:plotArea>
      <c:layout>
        <c:manualLayout>
          <c:layoutTarget val="inner"/>
          <c:xMode val="edge"/>
          <c:yMode val="edge"/>
          <c:x val="0.10475"/>
          <c:y val="0.205"/>
          <c:w val="0.8485"/>
          <c:h val="0.6075"/>
        </c:manualLayout>
      </c:layout>
      <c:barChart>
        <c:barDir val="col"/>
        <c:grouping val="clustered"/>
        <c:varyColors val="0"/>
        <c:ser>
          <c:idx val="0"/>
          <c:order val="0"/>
          <c:tx>
            <c:v>Total</c:v>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'All Deaths All Ages'!$D$5:$P$5</c:f>
              <c:numCache/>
            </c:numRef>
          </c:cat>
          <c:val>
            <c:numRef>
              <c:f>'All Deaths All Ages'!$D$15:$P$15</c:f>
              <c:numCache/>
            </c:numRef>
          </c:val>
        </c:ser>
        <c:gapWidth val="100"/>
        <c:axId val="24476225"/>
        <c:axId val="18959434"/>
      </c:barChart>
      <c:lineChart>
        <c:grouping val="standard"/>
        <c:varyColors val="0"/>
        <c:ser>
          <c:idx val="1"/>
          <c:order val="1"/>
          <c:tx>
            <c:strRef>
              <c:f>'All Deaths All Ages'!$A$7</c:f>
              <c:strCache>
                <c:ptCount val="1"/>
                <c:pt idx="0">
                  <c:v>  Female</c:v>
                </c:pt>
              </c:strCache>
            </c:strRef>
          </c:tx>
          <c:spPr>
            <a:ln>
              <a:solidFill>
                <a:srgbClr val="FFC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'All Deaths All Ages'!$D$5:$O$5</c:f>
              <c:numCache/>
            </c:numRef>
          </c:cat>
          <c:val>
            <c:numRef>
              <c:f>'All Deaths All Ages'!$D$16:$P$16</c:f>
              <c:numCache/>
            </c:numRef>
          </c:val>
          <c:smooth val="0"/>
        </c:ser>
        <c:ser>
          <c:idx val="2"/>
          <c:order val="2"/>
          <c:tx>
            <c:strRef>
              <c:f>'All Deaths All Ages'!$A$8</c:f>
              <c:strCache>
                <c:ptCount val="1"/>
                <c:pt idx="0">
                  <c:v>  Male</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'All Deaths All Ages'!$D$5:$O$5</c:f>
              <c:numCache/>
            </c:numRef>
          </c:cat>
          <c:val>
            <c:numRef>
              <c:f>'All Deaths All Ages'!$D$17:$P$17</c:f>
              <c:numCache/>
            </c:numRef>
          </c:val>
          <c:smooth val="0"/>
        </c:ser>
        <c:axId val="24476225"/>
        <c:axId val="18959434"/>
      </c:lineChart>
      <c:catAx>
        <c:axId val="24476225"/>
        <c:scaling>
          <c:orientation val="minMax"/>
        </c:scaling>
        <c:axPos val="b"/>
        <c:delete val="0"/>
        <c:numFmt formatCode="General" sourceLinked="1"/>
        <c:majorTickMark val="out"/>
        <c:minorTickMark val="none"/>
        <c:tickLblPos val="nextTo"/>
        <c:txPr>
          <a:bodyPr vert="horz" rot="-2700000"/>
          <a:lstStyle/>
          <a:p>
            <a:pPr>
              <a:defRPr lang="en-US" cap="none" sz="1000" u="none" baseline="0">
                <a:solidFill>
                  <a:srgbClr val="002060"/>
                </a:solidFill>
                <a:latin typeface="Calibri"/>
                <a:ea typeface="Calibri"/>
                <a:cs typeface="Calibri"/>
              </a:defRPr>
            </a:pPr>
          </a:p>
        </c:txPr>
        <c:crossAx val="18959434"/>
        <c:crosses val="autoZero"/>
        <c:auto val="1"/>
        <c:lblOffset val="100"/>
        <c:noMultiLvlLbl val="0"/>
      </c:catAx>
      <c:valAx>
        <c:axId val="18959434"/>
        <c:scaling>
          <c:orientation val="minMax"/>
        </c:scaling>
        <c:axPos val="l"/>
        <c:delete val="0"/>
        <c:numFmt formatCode="#,##0" sourceLinked="1"/>
        <c:majorTickMark val="none"/>
        <c:minorTickMark val="none"/>
        <c:tickLblPos val="nextTo"/>
        <c:crossAx val="24476225"/>
        <c:crosses val="autoZero"/>
        <c:crossBetween val="between"/>
        <c:dispUnits/>
      </c:valAx>
    </c:plotArea>
    <c:legend>
      <c:legendPos val="t"/>
      <c:layout>
        <c:manualLayout>
          <c:xMode val="edge"/>
          <c:yMode val="edge"/>
          <c:x val="0.141"/>
          <c:y val="0.134"/>
          <c:w val="0.61925"/>
          <c:h val="0.07875"/>
        </c:manualLayout>
      </c:layout>
      <c:overlay val="0"/>
    </c:legend>
    <c:plotVisOnly val="1"/>
    <c:dispBlanksAs val="gap"/>
    <c:showDLblsOverMax val="0"/>
  </c:chart>
  <c:txPr>
    <a:bodyPr vert="horz" rot="0"/>
    <a:lstStyle/>
    <a:p>
      <a:pPr>
        <a:defRPr lang="en-US" cap="none" sz="1000" u="none" baseline="0">
          <a:solidFill>
            <a:srgbClr val="002060"/>
          </a:solidFill>
          <a:latin typeface="Calibri"/>
          <a:ea typeface="Calibri"/>
          <a:cs typeface="Calibri"/>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u="none" baseline="0">
                <a:solidFill>
                  <a:srgbClr val="002060"/>
                </a:solidFill>
                <a:latin typeface="Calibri"/>
                <a:ea typeface="Calibri"/>
                <a:cs typeface="Calibri"/>
              </a:rPr>
              <a:t>Heroin Overdose Deaths, 1999-2013</a:t>
            </a:r>
          </a:p>
        </c:rich>
      </c:tx>
      <c:layout/>
      <c:overlay val="0"/>
      <c:spPr>
        <a:noFill/>
        <a:ln>
          <a:noFill/>
        </a:ln>
      </c:spPr>
    </c:title>
    <c:plotArea>
      <c:layout>
        <c:manualLayout>
          <c:layoutTarget val="inner"/>
          <c:xMode val="edge"/>
          <c:yMode val="edge"/>
          <c:x val="0.1045"/>
          <c:y val="0.306"/>
          <c:w val="0.8625"/>
          <c:h val="0.47975"/>
        </c:manualLayout>
      </c:layout>
      <c:barChart>
        <c:barDir val="col"/>
        <c:grouping val="clustered"/>
        <c:varyColors val="0"/>
        <c:ser>
          <c:idx val="0"/>
          <c:order val="0"/>
          <c:tx>
            <c:v/>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Charts!#REF!</c:f>
            </c:strRef>
          </c:cat>
          <c:val>
            <c:numLit>
              <c:ptCount val="1"/>
              <c:pt idx="0">
                <c:v>1</c:v>
              </c:pt>
            </c:numLit>
          </c:val>
        </c:ser>
        <c:gapWidth val="100"/>
        <c:axId val="36417179"/>
        <c:axId val="59319156"/>
      </c:barChart>
      <c:catAx>
        <c:axId val="36417179"/>
        <c:scaling>
          <c:orientation val="minMax"/>
        </c:scaling>
        <c:axPos val="b"/>
        <c:delete val="0"/>
        <c:numFmt formatCode="General" sourceLinked="1"/>
        <c:majorTickMark val="out"/>
        <c:minorTickMark val="none"/>
        <c:tickLblPos val="nextTo"/>
        <c:txPr>
          <a:bodyPr vert="horz" rot="-2700000"/>
          <a:lstStyle/>
          <a:p>
            <a:pPr>
              <a:defRPr lang="en-US" cap="none" sz="1000" u="none" baseline="0">
                <a:solidFill>
                  <a:srgbClr val="002060"/>
                </a:solidFill>
                <a:latin typeface="Calibri"/>
                <a:ea typeface="Calibri"/>
                <a:cs typeface="Calibri"/>
              </a:defRPr>
            </a:pPr>
          </a:p>
        </c:txPr>
        <c:crossAx val="59319156"/>
        <c:crosses val="autoZero"/>
        <c:auto val="1"/>
        <c:lblOffset val="100"/>
        <c:noMultiLvlLbl val="0"/>
      </c:catAx>
      <c:valAx>
        <c:axId val="59319156"/>
        <c:scaling>
          <c:orientation val="minMax"/>
        </c:scaling>
        <c:axPos val="l"/>
        <c:delete val="0"/>
        <c:numFmt formatCode="General" sourceLinked="1"/>
        <c:majorTickMark val="out"/>
        <c:minorTickMark val="none"/>
        <c:tickLblPos val="nextTo"/>
        <c:crossAx val="36417179"/>
        <c:crosses val="autoZero"/>
        <c:crossBetween val="between"/>
        <c:dispUnits/>
      </c:valAx>
    </c:plotArea>
    <c:plotVisOnly val="1"/>
    <c:dispBlanksAs val="gap"/>
    <c:showDLblsOverMax val="0"/>
  </c:chart>
  <c:txPr>
    <a:bodyPr vert="horz" rot="0"/>
    <a:lstStyle/>
    <a:p>
      <a:pPr>
        <a:defRPr lang="en-US" cap="none" sz="1000" u="none" baseline="0">
          <a:solidFill>
            <a:srgbClr val="002060"/>
          </a:solidFill>
          <a:latin typeface="Calibri"/>
          <a:ea typeface="Calibri"/>
          <a:cs typeface="Calibri"/>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23"/>
    </mc:Choice>
    <mc:Fallback>
      <c:style val="23"/>
    </mc:Fallback>
  </mc:AlternateContent>
  <c:chart>
    <c:autoTitleDeleted val="0"/>
    <c:title>
      <c:tx>
        <c:rich>
          <a:bodyPr vert="horz" rot="0" anchor="ctr"/>
          <a:lstStyle/>
          <a:p>
            <a:pPr algn="ctr">
              <a:defRPr/>
            </a:pPr>
            <a:r>
              <a:rPr lang="en-US" cap="none" sz="1800" b="1" u="none" baseline="0">
                <a:solidFill>
                  <a:srgbClr val="002060"/>
                </a:solidFill>
                <a:latin typeface="Calibri"/>
                <a:ea typeface="Calibri"/>
                <a:cs typeface="Calibri"/>
              </a:rPr>
              <a:t>Prescription Opioid Overdose Deaths</a:t>
            </a:r>
          </a:p>
        </c:rich>
      </c:tx>
      <c:layout/>
      <c:overlay val="0"/>
      <c:spPr>
        <a:noFill/>
        <a:ln>
          <a:noFill/>
        </a:ln>
      </c:spPr>
    </c:title>
    <c:plotArea>
      <c:layout>
        <c:manualLayout>
          <c:layoutTarget val="inner"/>
          <c:xMode val="edge"/>
          <c:yMode val="edge"/>
          <c:x val="0.10475"/>
          <c:y val="0.205"/>
          <c:w val="0.8485"/>
          <c:h val="0.6075"/>
        </c:manualLayout>
      </c:layout>
      <c:barChart>
        <c:barDir val="col"/>
        <c:grouping val="clustered"/>
        <c:varyColors val="0"/>
        <c:ser>
          <c:idx val="0"/>
          <c:order val="0"/>
          <c:tx>
            <c:v>Total</c:v>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'All Deaths All Ages'!$D$5:$P$5</c:f>
              <c:numCache/>
            </c:numRef>
          </c:cat>
          <c:val>
            <c:numRef>
              <c:f>'All Deaths All Ages'!$D$9:$P$9</c:f>
              <c:numCache/>
            </c:numRef>
          </c:val>
        </c:ser>
        <c:gapWidth val="100"/>
        <c:axId val="64110357"/>
        <c:axId val="40122302"/>
      </c:barChart>
      <c:lineChart>
        <c:grouping val="standard"/>
        <c:varyColors val="0"/>
        <c:ser>
          <c:idx val="1"/>
          <c:order val="1"/>
          <c:tx>
            <c:strRef>
              <c:f>'All Deaths All Ages'!$A$7</c:f>
              <c:strCache>
                <c:ptCount val="1"/>
                <c:pt idx="0">
                  <c:v>  Female</c:v>
                </c:pt>
              </c:strCache>
            </c:strRef>
          </c:tx>
          <c:spPr>
            <a:ln>
              <a:solidFill>
                <a:srgbClr val="FFC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'All Deaths All Ages'!$D$5:$O$5</c:f>
              <c:numCache/>
            </c:numRef>
          </c:cat>
          <c:val>
            <c:numRef>
              <c:f>'All Deaths All Ages'!$D$10:$P$10</c:f>
              <c:numCache/>
            </c:numRef>
          </c:val>
          <c:smooth val="0"/>
        </c:ser>
        <c:ser>
          <c:idx val="2"/>
          <c:order val="2"/>
          <c:tx>
            <c:strRef>
              <c:f>'All Deaths All Ages'!$A$8</c:f>
              <c:strCache>
                <c:ptCount val="1"/>
                <c:pt idx="0">
                  <c:v>  Male</c:v>
                </c:pt>
              </c:strCache>
            </c:strRef>
          </c:tx>
          <c:spPr>
            <a:ln>
              <a:solidFill>
                <a:schemeClr val="accent6">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'All Deaths All Ages'!$D$5:$O$5</c:f>
              <c:numCache/>
            </c:numRef>
          </c:cat>
          <c:val>
            <c:numRef>
              <c:f>'All Deaths All Ages'!$D$11:$P$11</c:f>
              <c:numCache/>
            </c:numRef>
          </c:val>
          <c:smooth val="0"/>
        </c:ser>
        <c:axId val="64110357"/>
        <c:axId val="40122302"/>
      </c:lineChart>
      <c:catAx>
        <c:axId val="64110357"/>
        <c:scaling>
          <c:orientation val="minMax"/>
        </c:scaling>
        <c:axPos val="b"/>
        <c:delete val="0"/>
        <c:numFmt formatCode="General" sourceLinked="1"/>
        <c:majorTickMark val="out"/>
        <c:minorTickMark val="none"/>
        <c:tickLblPos val="nextTo"/>
        <c:txPr>
          <a:bodyPr vert="horz" rot="-2700000"/>
          <a:lstStyle/>
          <a:p>
            <a:pPr>
              <a:defRPr lang="en-US" cap="none" sz="1000" u="none" baseline="0">
                <a:solidFill>
                  <a:srgbClr val="002060"/>
                </a:solidFill>
                <a:latin typeface="Calibri"/>
                <a:ea typeface="Calibri"/>
                <a:cs typeface="Calibri"/>
              </a:defRPr>
            </a:pPr>
          </a:p>
        </c:txPr>
        <c:crossAx val="40122302"/>
        <c:crosses val="autoZero"/>
        <c:auto val="1"/>
        <c:lblOffset val="100"/>
        <c:noMultiLvlLbl val="0"/>
      </c:catAx>
      <c:valAx>
        <c:axId val="40122302"/>
        <c:scaling>
          <c:orientation val="minMax"/>
        </c:scaling>
        <c:axPos val="l"/>
        <c:delete val="0"/>
        <c:numFmt formatCode="#,##0" sourceLinked="1"/>
        <c:majorTickMark val="none"/>
        <c:minorTickMark val="none"/>
        <c:tickLblPos val="nextTo"/>
        <c:crossAx val="64110357"/>
        <c:crosses val="autoZero"/>
        <c:crossBetween val="between"/>
        <c:dispUnits/>
      </c:valAx>
    </c:plotArea>
    <c:legend>
      <c:legendPos val="t"/>
      <c:layout>
        <c:manualLayout>
          <c:xMode val="edge"/>
          <c:yMode val="edge"/>
          <c:x val="0.141"/>
          <c:y val="0.134"/>
          <c:w val="0.61925"/>
          <c:h val="0.07875"/>
        </c:manualLayout>
      </c:layout>
      <c:overlay val="0"/>
    </c:legend>
    <c:plotVisOnly val="1"/>
    <c:dispBlanksAs val="gap"/>
    <c:showDLblsOverMax val="0"/>
  </c:chart>
  <c:txPr>
    <a:bodyPr vert="horz" rot="0"/>
    <a:lstStyle/>
    <a:p>
      <a:pPr>
        <a:defRPr lang="en-US" cap="none" sz="1000" u="none" baseline="0">
          <a:solidFill>
            <a:srgbClr val="002060"/>
          </a:solidFill>
          <a:latin typeface="Calibri"/>
          <a:ea typeface="Calibri"/>
          <a:cs typeface="Calibri"/>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1</xdr:row>
      <xdr:rowOff>76200</xdr:rowOff>
    </xdr:from>
    <xdr:to>
      <xdr:col>1</xdr:col>
      <xdr:colOff>1790700</xdr:colOff>
      <xdr:row>2</xdr:row>
      <xdr:rowOff>180975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266700"/>
          <a:ext cx="1533525" cy="390525"/>
        </a:xfrm>
        <a:prstGeom prst="rect">
          <a:avLst/>
        </a:prstGeom>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0.91475</cdr:y>
    </cdr:from>
    <cdr:to>
      <cdr:x>0.289</cdr:x>
      <cdr:y>1</cdr:y>
    </cdr:to>
    <cdr:sp macro="" textlink="">
      <cdr:nvSpPr>
        <cdr:cNvPr id="2" name="TextBox 1"/>
        <cdr:cNvSpPr txBox="1"/>
      </cdr:nvSpPr>
      <cdr:spPr>
        <a:xfrm>
          <a:off x="438150" y="2990850"/>
          <a:ext cx="1276350" cy="27622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3" name="TextBox 2"/>
        <cdr:cNvSpPr txBox="1"/>
      </cdr:nvSpPr>
      <cdr:spPr>
        <a:xfrm>
          <a:off x="123825" y="2971800"/>
          <a:ext cx="2047875" cy="304800"/>
        </a:xfrm>
        <a:prstGeom prst="rect">
          <a:avLst/>
        </a:prstGeom>
        <a:ln>
          <a:noFill/>
        </a:ln>
      </cdr:spPr>
      <cdr:txBody>
        <a:bodyPr vertOverflow="clip" wrap="none" rtlCol="0"/>
        <a:lstStyle/>
        <a:p>
          <a:endParaRPr lang="en-US" sz="1000"/>
        </a:p>
      </cdr:txBody>
    </cdr:sp>
  </cdr:relSizeAnchor>
  <cdr:relSizeAnchor xmlns:cdr="http://schemas.openxmlformats.org/drawingml/2006/chartDrawing">
    <cdr:from>
      <cdr:x>0.01725</cdr:x>
      <cdr:y>0.93125</cdr:y>
    </cdr:from>
    <cdr:to>
      <cdr:x>0.3935</cdr:x>
      <cdr:y>0.9845</cdr:y>
    </cdr:to>
    <cdr:sp macro="" textlink="">
      <cdr:nvSpPr>
        <cdr:cNvPr id="4" name="TextBox 1"/>
        <cdr:cNvSpPr txBox="1"/>
      </cdr:nvSpPr>
      <cdr:spPr>
        <a:xfrm>
          <a:off x="95250" y="3048000"/>
          <a:ext cx="2238375" cy="171450"/>
        </a:xfrm>
        <a:prstGeom prst="rect">
          <a:avLst/>
        </a:prstGeom>
        <a:ln>
          <a:noFill/>
        </a:ln>
      </cdr:spPr>
      <cdr:txBody>
        <a:bodyPr vertOverflow="clip" wrap="none" rtlCol="0"/>
        <a:lstStyle/>
        <a:p>
          <a:r>
            <a:rPr lang="en-US" sz="1000"/>
            <a:t>Source: CDC Wonder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0.92275</cdr:y>
    </cdr:from>
    <cdr:to>
      <cdr:x>0.39025</cdr:x>
      <cdr:y>0.97625</cdr:y>
    </cdr:to>
    <cdr:sp macro="" textlink="">
      <cdr:nvSpPr>
        <cdr:cNvPr id="2" name="TextBox 1"/>
        <cdr:cNvSpPr txBox="1"/>
      </cdr:nvSpPr>
      <cdr:spPr>
        <a:xfrm>
          <a:off x="76200" y="2990850"/>
          <a:ext cx="2266950" cy="171450"/>
        </a:xfrm>
        <a:prstGeom prst="rect">
          <a:avLst/>
        </a:prstGeom>
        <a:ln>
          <a:noFill/>
        </a:ln>
      </cdr:spPr>
      <cdr:txBody>
        <a:bodyPr vertOverflow="clip" wrap="none" rtlCol="0"/>
        <a:lstStyle/>
        <a:p>
          <a:r>
            <a:rPr lang="en-US" sz="1000"/>
            <a:t>Source: CDC Wonder</a:t>
          </a:r>
        </a:p>
      </cdr:txBody>
    </cdr:sp>
  </cdr:relSizeAnchor>
  <cdr:relSizeAnchor xmlns:cdr="http://schemas.openxmlformats.org/drawingml/2006/chartDrawing">
    <cdr:from>
      <cdr:x>0.07375</cdr:x>
      <cdr:y>0.91475</cdr:y>
    </cdr:from>
    <cdr:to>
      <cdr:x>0.289</cdr:x>
      <cdr:y>1</cdr:y>
    </cdr:to>
    <cdr:sp macro="" textlink="">
      <cdr:nvSpPr>
        <cdr:cNvPr id="3" name="TextBox 1"/>
        <cdr:cNvSpPr txBox="1"/>
      </cdr:nvSpPr>
      <cdr:spPr>
        <a:xfrm>
          <a:off x="438150" y="2962275"/>
          <a:ext cx="1295400" cy="27622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4" name="TextBox 2"/>
        <cdr:cNvSpPr txBox="1"/>
      </cdr:nvSpPr>
      <cdr:spPr>
        <a:xfrm>
          <a:off x="123825" y="2943225"/>
          <a:ext cx="2076450" cy="295275"/>
        </a:xfrm>
        <a:prstGeom prst="rect">
          <a:avLst/>
        </a:prstGeom>
        <a:ln>
          <a:noFill/>
        </a:ln>
      </cdr:spPr>
      <cdr:txBody>
        <a:bodyPr vertOverflow="clip" wrap="none" rtlCol="0"/>
        <a:lstStyle/>
        <a:p>
          <a:endParaRPr lang="en-US" sz="1000"/>
        </a:p>
      </cdr:txBody>
    </cdr:sp>
  </cdr:relSizeAnchor>
  <cdr:relSizeAnchor xmlns:cdr="http://schemas.openxmlformats.org/drawingml/2006/chartDrawing">
    <cdr:from>
      <cdr:x>0.07375</cdr:x>
      <cdr:y>0.91475</cdr:y>
    </cdr:from>
    <cdr:to>
      <cdr:x>0.289</cdr:x>
      <cdr:y>1</cdr:y>
    </cdr:to>
    <cdr:sp macro="" textlink="">
      <cdr:nvSpPr>
        <cdr:cNvPr id="5" name="TextBox 1"/>
        <cdr:cNvSpPr txBox="1"/>
      </cdr:nvSpPr>
      <cdr:spPr>
        <a:xfrm>
          <a:off x="438150" y="2962275"/>
          <a:ext cx="1295400" cy="27622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6" name="TextBox 2"/>
        <cdr:cNvSpPr txBox="1"/>
      </cdr:nvSpPr>
      <cdr:spPr>
        <a:xfrm>
          <a:off x="123825" y="2943225"/>
          <a:ext cx="2076450" cy="295275"/>
        </a:xfrm>
        <a:prstGeom prst="rect">
          <a:avLst/>
        </a:prstGeom>
        <a:ln>
          <a:noFill/>
        </a:ln>
      </cdr:spPr>
      <cdr:txBody>
        <a:bodyPr vertOverflow="clip" wrap="none" rtlCol="0"/>
        <a:lstStyle/>
        <a:p>
          <a:endParaRPr lang="en-US" sz="1000"/>
        </a:p>
      </cdr:txBody>
    </cdr:sp>
  </cdr:relSizeAnchor>
  <cdr:relSizeAnchor xmlns:cdr="http://schemas.openxmlformats.org/drawingml/2006/chartDrawing">
    <cdr:from>
      <cdr:x>0.0185</cdr:x>
      <cdr:y>0.905</cdr:y>
    </cdr:from>
    <cdr:to>
      <cdr:x>0.39475</cdr:x>
      <cdr:y>0.9585</cdr:y>
    </cdr:to>
    <cdr:sp macro="" textlink="">
      <cdr:nvSpPr>
        <cdr:cNvPr id="7" name="TextBox 1"/>
        <cdr:cNvSpPr txBox="1"/>
      </cdr:nvSpPr>
      <cdr:spPr>
        <a:xfrm>
          <a:off x="104775" y="2933700"/>
          <a:ext cx="2266950" cy="171450"/>
        </a:xfrm>
        <a:prstGeom prst="rect">
          <a:avLst/>
        </a:prstGeom>
        <a:ln>
          <a:noFill/>
        </a:ln>
      </cdr:spPr>
      <cdr:txBody>
        <a:bodyPr vertOverflow="clip" wrap="none" rtlCol="0"/>
        <a:lstStyle/>
        <a:p>
          <a:endParaRPr lang="en-US" sz="1000"/>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0.91475</cdr:y>
    </cdr:from>
    <cdr:to>
      <cdr:x>0.289</cdr:x>
      <cdr:y>1</cdr:y>
    </cdr:to>
    <cdr:sp macro="" textlink="">
      <cdr:nvSpPr>
        <cdr:cNvPr id="2" name="TextBox 1"/>
        <cdr:cNvSpPr txBox="1"/>
      </cdr:nvSpPr>
      <cdr:spPr>
        <a:xfrm>
          <a:off x="438150" y="2962275"/>
          <a:ext cx="1295400" cy="27622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3" name="TextBox 2"/>
        <cdr:cNvSpPr txBox="1"/>
      </cdr:nvSpPr>
      <cdr:spPr>
        <a:xfrm>
          <a:off x="123825" y="2933700"/>
          <a:ext cx="2076450" cy="295275"/>
        </a:xfrm>
        <a:prstGeom prst="rect">
          <a:avLst/>
        </a:prstGeom>
        <a:ln>
          <a:noFill/>
        </a:ln>
      </cdr:spPr>
      <cdr:txBody>
        <a:bodyPr vertOverflow="clip" wrap="none" rtlCol="0"/>
        <a:lstStyle/>
        <a:p>
          <a:r>
            <a:rPr lang="en-US" sz="1000"/>
            <a:t>Source: CDC Wonder</a:t>
          </a:r>
        </a:p>
      </cdr:txBody>
    </cdr:sp>
  </cdr:relSizeAnchor>
  <cdr:relSizeAnchor xmlns:cdr="http://schemas.openxmlformats.org/drawingml/2006/chartDrawing">
    <cdr:from>
      <cdr:x>0.014</cdr:x>
      <cdr:y>0.92275</cdr:y>
    </cdr:from>
    <cdr:to>
      <cdr:x>0.39025</cdr:x>
      <cdr:y>0.97625</cdr:y>
    </cdr:to>
    <cdr:sp macro="" textlink="">
      <cdr:nvSpPr>
        <cdr:cNvPr id="4" name="TextBox 1"/>
        <cdr:cNvSpPr txBox="1"/>
      </cdr:nvSpPr>
      <cdr:spPr>
        <a:xfrm>
          <a:off x="76200" y="2981325"/>
          <a:ext cx="2266950" cy="171450"/>
        </a:xfrm>
        <a:prstGeom prst="rect">
          <a:avLst/>
        </a:prstGeom>
        <a:ln>
          <a:noFill/>
        </a:ln>
      </cdr:spPr>
      <cdr:txBody>
        <a:bodyPr vertOverflow="clip" wrap="none" rtlCol="0"/>
        <a:lstStyle/>
        <a:p>
          <a:r>
            <a:rPr lang="en-US" sz="1000"/>
            <a:t>Source: CDC Wonder</a:t>
          </a:r>
        </a:p>
      </cdr:txBody>
    </cdr:sp>
  </cdr:relSizeAnchor>
  <cdr:relSizeAnchor xmlns:cdr="http://schemas.openxmlformats.org/drawingml/2006/chartDrawing">
    <cdr:from>
      <cdr:x>0.07375</cdr:x>
      <cdr:y>0.91475</cdr:y>
    </cdr:from>
    <cdr:to>
      <cdr:x>0.289</cdr:x>
      <cdr:y>1</cdr:y>
    </cdr:to>
    <cdr:sp macro="" textlink="">
      <cdr:nvSpPr>
        <cdr:cNvPr id="5" name="TextBox 1"/>
        <cdr:cNvSpPr txBox="1"/>
      </cdr:nvSpPr>
      <cdr:spPr>
        <a:xfrm>
          <a:off x="438150" y="2962275"/>
          <a:ext cx="1295400" cy="27622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6" name="TextBox 2"/>
        <cdr:cNvSpPr txBox="1"/>
      </cdr:nvSpPr>
      <cdr:spPr>
        <a:xfrm>
          <a:off x="123825" y="2933700"/>
          <a:ext cx="2076450" cy="295275"/>
        </a:xfrm>
        <a:prstGeom prst="rect">
          <a:avLst/>
        </a:prstGeom>
        <a:ln>
          <a:noFill/>
        </a:ln>
      </cdr:spPr>
      <cdr:txBody>
        <a:bodyPr vertOverflow="clip" wrap="none" rtlCol="0"/>
        <a:lstStyle/>
        <a:p>
          <a:endParaRPr lang="en-US" sz="1000"/>
        </a:p>
      </cdr:txBody>
    </cdr:sp>
  </cdr:relSizeAnchor>
  <cdr:relSizeAnchor xmlns:cdr="http://schemas.openxmlformats.org/drawingml/2006/chartDrawing">
    <cdr:from>
      <cdr:x>0.07375</cdr:x>
      <cdr:y>0.91475</cdr:y>
    </cdr:from>
    <cdr:to>
      <cdr:x>0.289</cdr:x>
      <cdr:y>1</cdr:y>
    </cdr:to>
    <cdr:sp macro="" textlink="">
      <cdr:nvSpPr>
        <cdr:cNvPr id="7" name="TextBox 1"/>
        <cdr:cNvSpPr txBox="1"/>
      </cdr:nvSpPr>
      <cdr:spPr>
        <a:xfrm>
          <a:off x="438150" y="2962275"/>
          <a:ext cx="1295400" cy="27622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8" name="TextBox 2"/>
        <cdr:cNvSpPr txBox="1"/>
      </cdr:nvSpPr>
      <cdr:spPr>
        <a:xfrm>
          <a:off x="123825" y="2933700"/>
          <a:ext cx="2076450" cy="295275"/>
        </a:xfrm>
        <a:prstGeom prst="rect">
          <a:avLst/>
        </a:prstGeom>
        <a:ln>
          <a:noFill/>
        </a:ln>
      </cdr:spPr>
      <cdr:txBody>
        <a:bodyPr vertOverflow="clip" wrap="none" rtlCol="0"/>
        <a:lstStyle/>
        <a:p>
          <a:endParaRPr lang="en-US" sz="1000"/>
        </a:p>
      </cdr:txBody>
    </cdr:sp>
  </cdr:relSizeAnchor>
  <cdr:relSizeAnchor xmlns:cdr="http://schemas.openxmlformats.org/drawingml/2006/chartDrawing">
    <cdr:from>
      <cdr:x>0.0185</cdr:x>
      <cdr:y>0.905</cdr:y>
    </cdr:from>
    <cdr:to>
      <cdr:x>0.39475</cdr:x>
      <cdr:y>0.9585</cdr:y>
    </cdr:to>
    <cdr:sp macro="" textlink="">
      <cdr:nvSpPr>
        <cdr:cNvPr id="9" name="TextBox 1"/>
        <cdr:cNvSpPr txBox="1"/>
      </cdr:nvSpPr>
      <cdr:spPr>
        <a:xfrm>
          <a:off x="104775" y="2924175"/>
          <a:ext cx="2266950" cy="171450"/>
        </a:xfrm>
        <a:prstGeom prst="rect">
          <a:avLst/>
        </a:prstGeom>
        <a:ln>
          <a:noFill/>
        </a:ln>
      </cdr:spPr>
      <cdr:txBody>
        <a:bodyPr vertOverflow="clip" wrap="none" rtlCol="0"/>
        <a:lstStyle/>
        <a:p>
          <a:endParaRPr lang="en-US" sz="1000"/>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0.91475</cdr:y>
    </cdr:from>
    <cdr:to>
      <cdr:x>0.289</cdr:x>
      <cdr:y>1</cdr:y>
    </cdr:to>
    <cdr:sp macro="" textlink="">
      <cdr:nvSpPr>
        <cdr:cNvPr id="2" name="TextBox 1"/>
        <cdr:cNvSpPr txBox="1"/>
      </cdr:nvSpPr>
      <cdr:spPr>
        <a:xfrm>
          <a:off x="438150" y="3057525"/>
          <a:ext cx="1295400" cy="285750"/>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3" name="TextBox 2"/>
        <cdr:cNvSpPr txBox="1"/>
      </cdr:nvSpPr>
      <cdr:spPr>
        <a:xfrm>
          <a:off x="123825" y="3038475"/>
          <a:ext cx="2076450" cy="304800"/>
        </a:xfrm>
        <a:prstGeom prst="rect">
          <a:avLst/>
        </a:prstGeom>
        <a:ln>
          <a:noFill/>
        </a:ln>
      </cdr:spPr>
      <cdr:txBody>
        <a:bodyPr vertOverflow="clip" wrap="none" rtlCol="0"/>
        <a:lstStyle/>
        <a:p>
          <a:r>
            <a:rPr lang="en-US" sz="1000"/>
            <a:t>Source: CDC Wonder</a:t>
          </a:r>
        </a:p>
      </cdr:txBody>
    </cdr:sp>
  </cdr:relSizeAnchor>
  <cdr:relSizeAnchor xmlns:cdr="http://schemas.openxmlformats.org/drawingml/2006/chartDrawing">
    <cdr:from>
      <cdr:x>0.014</cdr:x>
      <cdr:y>0.92275</cdr:y>
    </cdr:from>
    <cdr:to>
      <cdr:x>0.39025</cdr:x>
      <cdr:y>0.97625</cdr:y>
    </cdr:to>
    <cdr:sp macro="" textlink="">
      <cdr:nvSpPr>
        <cdr:cNvPr id="4" name="TextBox 1"/>
        <cdr:cNvSpPr txBox="1"/>
      </cdr:nvSpPr>
      <cdr:spPr>
        <a:xfrm>
          <a:off x="76200" y="3086100"/>
          <a:ext cx="2257425" cy="180975"/>
        </a:xfrm>
        <a:prstGeom prst="rect">
          <a:avLst/>
        </a:prstGeom>
        <a:ln>
          <a:noFill/>
        </a:ln>
      </cdr:spPr>
      <cdr:txBody>
        <a:bodyPr vertOverflow="clip" wrap="none" rtlCol="0"/>
        <a:lstStyle/>
        <a:p>
          <a:endParaRPr lang="en-US" sz="1000"/>
        </a:p>
      </cdr:txBody>
    </cdr:sp>
  </cdr:relSizeAnchor>
  <cdr:relSizeAnchor xmlns:cdr="http://schemas.openxmlformats.org/drawingml/2006/chartDrawing">
    <cdr:from>
      <cdr:x>0.07375</cdr:x>
      <cdr:y>0.91475</cdr:y>
    </cdr:from>
    <cdr:to>
      <cdr:x>0.289</cdr:x>
      <cdr:y>1</cdr:y>
    </cdr:to>
    <cdr:sp macro="" textlink="">
      <cdr:nvSpPr>
        <cdr:cNvPr id="5" name="TextBox 1"/>
        <cdr:cNvSpPr txBox="1"/>
      </cdr:nvSpPr>
      <cdr:spPr>
        <a:xfrm>
          <a:off x="438150" y="3057525"/>
          <a:ext cx="1295400" cy="285750"/>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6" name="TextBox 2"/>
        <cdr:cNvSpPr txBox="1"/>
      </cdr:nvSpPr>
      <cdr:spPr>
        <a:xfrm>
          <a:off x="123825" y="3038475"/>
          <a:ext cx="2076450" cy="304800"/>
        </a:xfrm>
        <a:prstGeom prst="rect">
          <a:avLst/>
        </a:prstGeom>
        <a:ln>
          <a:noFill/>
        </a:ln>
      </cdr:spPr>
      <cdr:txBody>
        <a:bodyPr vertOverflow="clip" wrap="none" rtlCol="0"/>
        <a:lstStyle/>
        <a:p>
          <a:endParaRPr lang="en-US" sz="1000"/>
        </a:p>
      </cdr:txBody>
    </cdr:sp>
  </cdr:relSizeAnchor>
  <cdr:relSizeAnchor xmlns:cdr="http://schemas.openxmlformats.org/drawingml/2006/chartDrawing">
    <cdr:from>
      <cdr:x>0.07375</cdr:x>
      <cdr:y>0.91475</cdr:y>
    </cdr:from>
    <cdr:to>
      <cdr:x>0.289</cdr:x>
      <cdr:y>1</cdr:y>
    </cdr:to>
    <cdr:sp macro="" textlink="">
      <cdr:nvSpPr>
        <cdr:cNvPr id="7" name="TextBox 1"/>
        <cdr:cNvSpPr txBox="1"/>
      </cdr:nvSpPr>
      <cdr:spPr>
        <a:xfrm>
          <a:off x="438150" y="3057525"/>
          <a:ext cx="1295400" cy="285750"/>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8" name="TextBox 2"/>
        <cdr:cNvSpPr txBox="1"/>
      </cdr:nvSpPr>
      <cdr:spPr>
        <a:xfrm>
          <a:off x="123825" y="3038475"/>
          <a:ext cx="2076450" cy="304800"/>
        </a:xfrm>
        <a:prstGeom prst="rect">
          <a:avLst/>
        </a:prstGeom>
        <a:ln>
          <a:noFill/>
        </a:ln>
      </cdr:spPr>
      <cdr:txBody>
        <a:bodyPr vertOverflow="clip" wrap="none" rtlCol="0"/>
        <a:lstStyle/>
        <a:p>
          <a:endParaRPr lang="en-US" sz="1000"/>
        </a:p>
      </cdr:txBody>
    </cdr:sp>
  </cdr:relSizeAnchor>
  <cdr:relSizeAnchor xmlns:cdr="http://schemas.openxmlformats.org/drawingml/2006/chartDrawing">
    <cdr:from>
      <cdr:x>0.0185</cdr:x>
      <cdr:y>0.905</cdr:y>
    </cdr:from>
    <cdr:to>
      <cdr:x>0.39475</cdr:x>
      <cdr:y>0.9585</cdr:y>
    </cdr:to>
    <cdr:sp macro="" textlink="">
      <cdr:nvSpPr>
        <cdr:cNvPr id="9" name="TextBox 1"/>
        <cdr:cNvSpPr txBox="1"/>
      </cdr:nvSpPr>
      <cdr:spPr>
        <a:xfrm>
          <a:off x="104775" y="3028950"/>
          <a:ext cx="2257425" cy="180975"/>
        </a:xfrm>
        <a:prstGeom prst="rect">
          <a:avLst/>
        </a:prstGeom>
        <a:ln>
          <a:noFill/>
        </a:ln>
      </cdr:spPr>
      <cdr:txBody>
        <a:bodyPr vertOverflow="clip" wrap="none" rtlCol="0"/>
        <a:lstStyle/>
        <a:p>
          <a:endParaRPr lang="en-US" sz="1000"/>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0.91475</cdr:y>
    </cdr:from>
    <cdr:to>
      <cdr:x>0.289</cdr:x>
      <cdr:y>1</cdr:y>
    </cdr:to>
    <cdr:sp macro="" textlink="">
      <cdr:nvSpPr>
        <cdr:cNvPr id="2" name="TextBox 1"/>
        <cdr:cNvSpPr txBox="1"/>
      </cdr:nvSpPr>
      <cdr:spPr>
        <a:xfrm>
          <a:off x="438150" y="2990850"/>
          <a:ext cx="1295400" cy="27622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3" name="TextBox 2"/>
        <cdr:cNvSpPr txBox="1"/>
      </cdr:nvSpPr>
      <cdr:spPr>
        <a:xfrm>
          <a:off x="123825" y="2971800"/>
          <a:ext cx="2085975" cy="304800"/>
        </a:xfrm>
        <a:prstGeom prst="rect">
          <a:avLst/>
        </a:prstGeom>
        <a:ln>
          <a:noFill/>
        </a:ln>
      </cdr:spPr>
      <cdr:txBody>
        <a:bodyPr vertOverflow="clip" wrap="none" rtlCol="0"/>
        <a:lstStyle/>
        <a:p>
          <a:r>
            <a:rPr lang="en-US" sz="1000"/>
            <a:t>Source: CDC Wonder</a:t>
          </a:r>
        </a:p>
      </cdr:txBody>
    </cdr:sp>
  </cdr:relSizeAnchor>
  <cdr:relSizeAnchor xmlns:cdr="http://schemas.openxmlformats.org/drawingml/2006/chartDrawing">
    <cdr:from>
      <cdr:x>0.014</cdr:x>
      <cdr:y>0.92275</cdr:y>
    </cdr:from>
    <cdr:to>
      <cdr:x>0.39025</cdr:x>
      <cdr:y>0.97625</cdr:y>
    </cdr:to>
    <cdr:sp macro="" textlink="">
      <cdr:nvSpPr>
        <cdr:cNvPr id="4" name="TextBox 1"/>
        <cdr:cNvSpPr txBox="1"/>
      </cdr:nvSpPr>
      <cdr:spPr>
        <a:xfrm>
          <a:off x="76200" y="3019425"/>
          <a:ext cx="2266950" cy="171450"/>
        </a:xfrm>
        <a:prstGeom prst="rect">
          <a:avLst/>
        </a:prstGeom>
        <a:ln>
          <a:noFill/>
        </a:ln>
      </cdr:spPr>
      <cdr:txBody>
        <a:bodyPr vertOverflow="clip" wrap="none" rtlCol="0"/>
        <a:lstStyle/>
        <a:p>
          <a:r>
            <a:rPr lang="en-US" sz="1000"/>
            <a:t>Source: CDC Wonder</a:t>
          </a:r>
        </a:p>
      </cdr:txBody>
    </cdr:sp>
  </cdr:relSizeAnchor>
  <cdr:relSizeAnchor xmlns:cdr="http://schemas.openxmlformats.org/drawingml/2006/chartDrawing">
    <cdr:from>
      <cdr:x>0.07375</cdr:x>
      <cdr:y>0.91475</cdr:y>
    </cdr:from>
    <cdr:to>
      <cdr:x>0.289</cdr:x>
      <cdr:y>1</cdr:y>
    </cdr:to>
    <cdr:sp macro="" textlink="">
      <cdr:nvSpPr>
        <cdr:cNvPr id="5" name="TextBox 1"/>
        <cdr:cNvSpPr txBox="1"/>
      </cdr:nvSpPr>
      <cdr:spPr>
        <a:xfrm>
          <a:off x="438150" y="2990850"/>
          <a:ext cx="1295400" cy="27622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6" name="TextBox 2"/>
        <cdr:cNvSpPr txBox="1"/>
      </cdr:nvSpPr>
      <cdr:spPr>
        <a:xfrm>
          <a:off x="123825" y="2971800"/>
          <a:ext cx="2085975" cy="304800"/>
        </a:xfrm>
        <a:prstGeom prst="rect">
          <a:avLst/>
        </a:prstGeom>
        <a:ln>
          <a:noFill/>
        </a:ln>
      </cdr:spPr>
      <cdr:txBody>
        <a:bodyPr vertOverflow="clip" wrap="none" rtlCol="0"/>
        <a:lstStyle/>
        <a:p>
          <a:endParaRPr lang="en-US" sz="1000"/>
        </a:p>
      </cdr:txBody>
    </cdr:sp>
  </cdr:relSizeAnchor>
  <cdr:relSizeAnchor xmlns:cdr="http://schemas.openxmlformats.org/drawingml/2006/chartDrawing">
    <cdr:from>
      <cdr:x>0.07375</cdr:x>
      <cdr:y>0.91475</cdr:y>
    </cdr:from>
    <cdr:to>
      <cdr:x>0.289</cdr:x>
      <cdr:y>1</cdr:y>
    </cdr:to>
    <cdr:sp macro="" textlink="">
      <cdr:nvSpPr>
        <cdr:cNvPr id="7" name="TextBox 1"/>
        <cdr:cNvSpPr txBox="1"/>
      </cdr:nvSpPr>
      <cdr:spPr>
        <a:xfrm>
          <a:off x="438150" y="2990850"/>
          <a:ext cx="1295400" cy="27622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8" name="TextBox 2"/>
        <cdr:cNvSpPr txBox="1"/>
      </cdr:nvSpPr>
      <cdr:spPr>
        <a:xfrm>
          <a:off x="123825" y="2971800"/>
          <a:ext cx="2085975" cy="304800"/>
        </a:xfrm>
        <a:prstGeom prst="rect">
          <a:avLst/>
        </a:prstGeom>
        <a:ln>
          <a:noFill/>
        </a:ln>
      </cdr:spPr>
      <cdr:txBody>
        <a:bodyPr vertOverflow="clip" wrap="none" rtlCol="0"/>
        <a:lstStyle/>
        <a:p>
          <a:endParaRPr lang="en-US" sz="1000"/>
        </a:p>
      </cdr:txBody>
    </cdr:sp>
  </cdr:relSizeAnchor>
  <cdr:relSizeAnchor xmlns:cdr="http://schemas.openxmlformats.org/drawingml/2006/chartDrawing">
    <cdr:from>
      <cdr:x>0.0185</cdr:x>
      <cdr:y>0.905</cdr:y>
    </cdr:from>
    <cdr:to>
      <cdr:x>0.39475</cdr:x>
      <cdr:y>0.9585</cdr:y>
    </cdr:to>
    <cdr:sp macro="" textlink="">
      <cdr:nvSpPr>
        <cdr:cNvPr id="9" name="TextBox 1"/>
        <cdr:cNvSpPr txBox="1"/>
      </cdr:nvSpPr>
      <cdr:spPr>
        <a:xfrm>
          <a:off x="104775" y="2962275"/>
          <a:ext cx="2266950" cy="171450"/>
        </a:xfrm>
        <a:prstGeom prst="rect">
          <a:avLst/>
        </a:prstGeom>
        <a:ln>
          <a:noFill/>
        </a:ln>
      </cdr:spPr>
      <cdr:txBody>
        <a:bodyPr vertOverflow="clip" wrap="none" rtlCol="0"/>
        <a:lstStyle/>
        <a:p>
          <a:endParaRPr lang="en-US" sz="1000"/>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0.91475</cdr:y>
    </cdr:from>
    <cdr:to>
      <cdr:x>0.289</cdr:x>
      <cdr:y>1</cdr:y>
    </cdr:to>
    <cdr:sp macro="" textlink="">
      <cdr:nvSpPr>
        <cdr:cNvPr id="2" name="TextBox 1"/>
        <cdr:cNvSpPr txBox="1"/>
      </cdr:nvSpPr>
      <cdr:spPr>
        <a:xfrm>
          <a:off x="561975" y="3305175"/>
          <a:ext cx="1647825" cy="304800"/>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3" name="TextBox 2"/>
        <cdr:cNvSpPr txBox="1"/>
      </cdr:nvSpPr>
      <cdr:spPr>
        <a:xfrm>
          <a:off x="161925" y="3286125"/>
          <a:ext cx="2647950" cy="333375"/>
        </a:xfrm>
        <a:prstGeom prst="rect">
          <a:avLst/>
        </a:prstGeom>
        <a:ln>
          <a:noFill/>
        </a:ln>
      </cdr:spPr>
      <cdr:txBody>
        <a:bodyPr vertOverflow="clip" wrap="none" rtlCol="0"/>
        <a:lstStyle/>
        <a:p>
          <a:r>
            <a:rPr lang="en-US" sz="1000"/>
            <a:t>Source: CDC Wonder</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0.92275</cdr:y>
    </cdr:from>
    <cdr:to>
      <cdr:x>0.39025</cdr:x>
      <cdr:y>0.97625</cdr:y>
    </cdr:to>
    <cdr:sp macro="" textlink="">
      <cdr:nvSpPr>
        <cdr:cNvPr id="2" name="TextBox 1"/>
        <cdr:cNvSpPr txBox="1"/>
      </cdr:nvSpPr>
      <cdr:spPr>
        <a:xfrm>
          <a:off x="85725" y="3019425"/>
          <a:ext cx="2562225" cy="171450"/>
        </a:xfrm>
        <a:prstGeom prst="rect">
          <a:avLst/>
        </a:prstGeom>
        <a:ln>
          <a:noFill/>
        </a:ln>
      </cdr:spPr>
      <cdr:txBody>
        <a:bodyPr vertOverflow="clip" wrap="none" rtlCol="0"/>
        <a:lstStyle/>
        <a:p>
          <a:r>
            <a:rPr lang="en-US" sz="1000"/>
            <a:t>Source: CDC Wonder</a:t>
          </a:r>
        </a:p>
      </cdr:txBody>
    </cdr:sp>
  </cdr:relSizeAnchor>
  <cdr:relSizeAnchor xmlns:cdr="http://schemas.openxmlformats.org/drawingml/2006/chartDrawing">
    <cdr:from>
      <cdr:x>0.07375</cdr:x>
      <cdr:y>0.91475</cdr:y>
    </cdr:from>
    <cdr:to>
      <cdr:x>0.289</cdr:x>
      <cdr:y>1</cdr:y>
    </cdr:to>
    <cdr:sp macro="" textlink="">
      <cdr:nvSpPr>
        <cdr:cNvPr id="3" name="TextBox 1"/>
        <cdr:cNvSpPr txBox="1"/>
      </cdr:nvSpPr>
      <cdr:spPr>
        <a:xfrm>
          <a:off x="495300" y="2990850"/>
          <a:ext cx="1466850" cy="27622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4" name="TextBox 2"/>
        <cdr:cNvSpPr txBox="1"/>
      </cdr:nvSpPr>
      <cdr:spPr>
        <a:xfrm>
          <a:off x="142875" y="2971800"/>
          <a:ext cx="2352675" cy="304800"/>
        </a:xfrm>
        <a:prstGeom prst="rect">
          <a:avLst/>
        </a:prstGeom>
        <a:ln>
          <a:noFill/>
        </a:ln>
      </cdr:spPr>
      <cdr:txBody>
        <a:bodyPr vertOverflow="clip" wrap="none" rtlCol="0"/>
        <a:lstStyle/>
        <a:p>
          <a:endParaRPr lang="en-US" sz="1000"/>
        </a:p>
      </cdr:txBody>
    </cdr:sp>
  </cdr:relSizeAnchor>
  <cdr:relSizeAnchor xmlns:cdr="http://schemas.openxmlformats.org/drawingml/2006/chartDrawing">
    <cdr:from>
      <cdr:x>0.07375</cdr:x>
      <cdr:y>0.91475</cdr:y>
    </cdr:from>
    <cdr:to>
      <cdr:x>0.289</cdr:x>
      <cdr:y>1</cdr:y>
    </cdr:to>
    <cdr:sp macro="" textlink="">
      <cdr:nvSpPr>
        <cdr:cNvPr id="5" name="TextBox 1"/>
        <cdr:cNvSpPr txBox="1"/>
      </cdr:nvSpPr>
      <cdr:spPr>
        <a:xfrm>
          <a:off x="495300" y="2990850"/>
          <a:ext cx="1466850" cy="27622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0.0215</cdr:x>
      <cdr:y>0.90825</cdr:y>
    </cdr:from>
    <cdr:to>
      <cdr:x>0.36675</cdr:x>
      <cdr:y>1</cdr:y>
    </cdr:to>
    <cdr:sp macro="" textlink="">
      <cdr:nvSpPr>
        <cdr:cNvPr id="6" name="TextBox 2"/>
        <cdr:cNvSpPr txBox="1"/>
      </cdr:nvSpPr>
      <cdr:spPr>
        <a:xfrm>
          <a:off x="142875" y="2971800"/>
          <a:ext cx="2352675" cy="304800"/>
        </a:xfrm>
        <a:prstGeom prst="rect">
          <a:avLst/>
        </a:prstGeom>
        <a:ln>
          <a:noFill/>
        </a:ln>
      </cdr:spPr>
      <cdr:txBody>
        <a:bodyPr vertOverflow="clip" wrap="none" rtlCol="0"/>
        <a:lstStyle/>
        <a:p>
          <a:endParaRPr lang="en-US" sz="1000"/>
        </a:p>
      </cdr:txBody>
    </cdr:sp>
  </cdr:relSizeAnchor>
  <cdr:relSizeAnchor xmlns:cdr="http://schemas.openxmlformats.org/drawingml/2006/chartDrawing">
    <cdr:from>
      <cdr:x>0.0185</cdr:x>
      <cdr:y>0.905</cdr:y>
    </cdr:from>
    <cdr:to>
      <cdr:x>0.39475</cdr:x>
      <cdr:y>0.9585</cdr:y>
    </cdr:to>
    <cdr:sp macro="" textlink="">
      <cdr:nvSpPr>
        <cdr:cNvPr id="7" name="TextBox 1"/>
        <cdr:cNvSpPr txBox="1"/>
      </cdr:nvSpPr>
      <cdr:spPr>
        <a:xfrm>
          <a:off x="123825" y="2962275"/>
          <a:ext cx="2562225" cy="171450"/>
        </a:xfrm>
        <a:prstGeom prst="rect">
          <a:avLst/>
        </a:prstGeom>
        <a:ln>
          <a:noFill/>
        </a:ln>
      </cdr:spPr>
      <cdr:txBody>
        <a:bodyPr vertOverflow="clip" wrap="none" rtlCol="0"/>
        <a:lstStyle/>
        <a:p>
          <a:endParaRPr lang="en-US" sz="1000"/>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76200</xdr:rowOff>
    </xdr:from>
    <xdr:to>
      <xdr:col>9</xdr:col>
      <xdr:colOff>476250</xdr:colOff>
      <xdr:row>17</xdr:row>
      <xdr:rowOff>114300</xdr:rowOff>
    </xdr:to>
    <xdr:graphicFrame macro="">
      <xdr:nvGraphicFramePr>
        <xdr:cNvPr id="2" name="Chart 1"/>
        <xdr:cNvGraphicFramePr/>
      </xdr:nvGraphicFramePr>
      <xdr:xfrm>
        <a:off x="19050" y="76200"/>
        <a:ext cx="5943600" cy="3276600"/>
      </xdr:xfrm>
      <a:graphic>
        <a:graphicData uri="http://schemas.openxmlformats.org/drawingml/2006/chart">
          <c:chart xmlns:c="http://schemas.openxmlformats.org/drawingml/2006/chart" r:id="rId1"/>
        </a:graphicData>
      </a:graphic>
    </xdr:graphicFrame>
    <xdr:clientData/>
  </xdr:twoCellAnchor>
  <xdr:twoCellAnchor>
    <xdr:from>
      <xdr:col>10</xdr:col>
      <xdr:colOff>219075</xdr:colOff>
      <xdr:row>37</xdr:row>
      <xdr:rowOff>47625</xdr:rowOff>
    </xdr:from>
    <xdr:to>
      <xdr:col>20</xdr:col>
      <xdr:colOff>142875</xdr:colOff>
      <xdr:row>54</xdr:row>
      <xdr:rowOff>57150</xdr:rowOff>
    </xdr:to>
    <xdr:graphicFrame macro="">
      <xdr:nvGraphicFramePr>
        <xdr:cNvPr id="4" name="Chart 3"/>
        <xdr:cNvGraphicFramePr/>
      </xdr:nvGraphicFramePr>
      <xdr:xfrm>
        <a:off x="6315075" y="7096125"/>
        <a:ext cx="6019800" cy="32480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37</xdr:row>
      <xdr:rowOff>9525</xdr:rowOff>
    </xdr:from>
    <xdr:to>
      <xdr:col>9</xdr:col>
      <xdr:colOff>600075</xdr:colOff>
      <xdr:row>54</xdr:row>
      <xdr:rowOff>9525</xdr:rowOff>
    </xdr:to>
    <xdr:graphicFrame macro="">
      <xdr:nvGraphicFramePr>
        <xdr:cNvPr id="5" name="Chart 4"/>
        <xdr:cNvGraphicFramePr/>
      </xdr:nvGraphicFramePr>
      <xdr:xfrm>
        <a:off x="66675" y="7058025"/>
        <a:ext cx="6019800" cy="3238500"/>
      </xdr:xfrm>
      <a:graphic>
        <a:graphicData uri="http://schemas.openxmlformats.org/drawingml/2006/chart">
          <c:chart xmlns:c="http://schemas.openxmlformats.org/drawingml/2006/chart" r:id="rId3"/>
        </a:graphicData>
      </a:graphic>
    </xdr:graphicFrame>
    <xdr:clientData/>
  </xdr:twoCellAnchor>
  <xdr:twoCellAnchor>
    <xdr:from>
      <xdr:col>10</xdr:col>
      <xdr:colOff>209550</xdr:colOff>
      <xdr:row>18</xdr:row>
      <xdr:rowOff>152400</xdr:rowOff>
    </xdr:from>
    <xdr:to>
      <xdr:col>20</xdr:col>
      <xdr:colOff>114300</xdr:colOff>
      <xdr:row>36</xdr:row>
      <xdr:rowOff>76200</xdr:rowOff>
    </xdr:to>
    <xdr:graphicFrame macro="">
      <xdr:nvGraphicFramePr>
        <xdr:cNvPr id="6" name="Chart 5"/>
        <xdr:cNvGraphicFramePr/>
      </xdr:nvGraphicFramePr>
      <xdr:xfrm>
        <a:off x="6305550" y="3581400"/>
        <a:ext cx="6000750" cy="3352800"/>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18</xdr:row>
      <xdr:rowOff>180975</xdr:rowOff>
    </xdr:from>
    <xdr:to>
      <xdr:col>9</xdr:col>
      <xdr:colOff>600075</xdr:colOff>
      <xdr:row>36</xdr:row>
      <xdr:rowOff>28575</xdr:rowOff>
    </xdr:to>
    <xdr:graphicFrame macro="">
      <xdr:nvGraphicFramePr>
        <xdr:cNvPr id="7" name="Chart 6"/>
        <xdr:cNvGraphicFramePr/>
      </xdr:nvGraphicFramePr>
      <xdr:xfrm>
        <a:off x="57150" y="3609975"/>
        <a:ext cx="6029325" cy="3276600"/>
      </xdr:xfrm>
      <a:graphic>
        <a:graphicData uri="http://schemas.openxmlformats.org/drawingml/2006/chart">
          <c:chart xmlns:c="http://schemas.openxmlformats.org/drawingml/2006/chart" r:id="rId5"/>
        </a:graphicData>
      </a:graphic>
    </xdr:graphicFrame>
    <xdr:clientData/>
  </xdr:twoCellAnchor>
  <xdr:twoCellAnchor>
    <xdr:from>
      <xdr:col>0</xdr:col>
      <xdr:colOff>85725</xdr:colOff>
      <xdr:row>94</xdr:row>
      <xdr:rowOff>0</xdr:rowOff>
    </xdr:from>
    <xdr:to>
      <xdr:col>12</xdr:col>
      <xdr:colOff>447675</xdr:colOff>
      <xdr:row>113</xdr:row>
      <xdr:rowOff>0</xdr:rowOff>
    </xdr:to>
    <xdr:graphicFrame macro="">
      <xdr:nvGraphicFramePr>
        <xdr:cNvPr id="10" name="Chart 9"/>
        <xdr:cNvGraphicFramePr/>
      </xdr:nvGraphicFramePr>
      <xdr:xfrm>
        <a:off x="85725" y="17907000"/>
        <a:ext cx="7677150" cy="3619500"/>
      </xdr:xfrm>
      <a:graphic>
        <a:graphicData uri="http://schemas.openxmlformats.org/drawingml/2006/chart">
          <c:chart xmlns:c="http://schemas.openxmlformats.org/drawingml/2006/chart" r:id="rId6"/>
        </a:graphicData>
      </a:graphic>
    </xdr:graphicFrame>
    <xdr:clientData/>
  </xdr:twoCellAnchor>
  <xdr:twoCellAnchor>
    <xdr:from>
      <xdr:col>10</xdr:col>
      <xdr:colOff>152400</xdr:colOff>
      <xdr:row>0</xdr:row>
      <xdr:rowOff>66675</xdr:rowOff>
    </xdr:from>
    <xdr:to>
      <xdr:col>21</xdr:col>
      <xdr:colOff>247650</xdr:colOff>
      <xdr:row>17</xdr:row>
      <xdr:rowOff>104775</xdr:rowOff>
    </xdr:to>
    <xdr:graphicFrame macro="">
      <xdr:nvGraphicFramePr>
        <xdr:cNvPr id="9" name="Chart 8"/>
        <xdr:cNvGraphicFramePr/>
      </xdr:nvGraphicFramePr>
      <xdr:xfrm>
        <a:off x="6248400" y="66675"/>
        <a:ext cx="6800850" cy="32766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zoomScalePageLayoutView="40" workbookViewId="0" topLeftCell="B4">
      <selection activeCell="G36" sqref="G36"/>
    </sheetView>
  </sheetViews>
  <sheetFormatPr defaultColWidth="9.140625" defaultRowHeight="15"/>
  <cols>
    <col min="1" max="1" width="5.00390625" style="15" customWidth="1"/>
    <col min="2" max="2" width="34.7109375" style="15" bestFit="1" customWidth="1"/>
    <col min="3" max="16" width="9.140625" style="15" customWidth="1"/>
    <col min="17" max="17" width="6.421875" style="15" bestFit="1" customWidth="1"/>
    <col min="18" max="18" width="9.140625" style="15" customWidth="1"/>
    <col min="19" max="16384" width="9.140625" style="15" customWidth="1"/>
  </cols>
  <sheetData>
    <row r="1" spans="1:17" ht="15">
      <c r="A1" s="42"/>
      <c r="B1" s="14"/>
      <c r="C1" s="14"/>
      <c r="D1" s="14"/>
      <c r="E1" s="14"/>
      <c r="F1" s="14"/>
      <c r="G1" s="14"/>
      <c r="H1" s="14"/>
      <c r="I1" s="14"/>
      <c r="J1" s="14"/>
      <c r="K1" s="14"/>
      <c r="L1" s="14"/>
      <c r="M1" s="14"/>
      <c r="N1" s="14"/>
      <c r="O1" s="14"/>
      <c r="P1" s="14"/>
      <c r="Q1" s="42"/>
    </row>
    <row r="2" spans="1:17" ht="22.5">
      <c r="A2" s="42"/>
      <c r="B2" s="14"/>
      <c r="C2" s="40" t="s">
        <v>17</v>
      </c>
      <c r="D2" s="14"/>
      <c r="E2" s="14"/>
      <c r="F2" s="14"/>
      <c r="G2" s="14"/>
      <c r="H2" s="14"/>
      <c r="I2" s="14"/>
      <c r="J2" s="14"/>
      <c r="K2" s="14"/>
      <c r="L2" s="14"/>
      <c r="M2" s="14"/>
      <c r="N2" s="14"/>
      <c r="O2" s="14"/>
      <c r="P2" s="14"/>
      <c r="Q2" s="42"/>
    </row>
    <row r="3" spans="1:17" ht="18">
      <c r="A3" s="42"/>
      <c r="B3" s="38"/>
      <c r="C3" s="52" t="s">
        <v>8</v>
      </c>
      <c r="D3" s="38"/>
      <c r="E3" s="38"/>
      <c r="F3" s="38"/>
      <c r="G3" s="38"/>
      <c r="H3" s="38"/>
      <c r="I3" s="38"/>
      <c r="J3" s="38"/>
      <c r="K3" s="38"/>
      <c r="L3" s="38"/>
      <c r="M3" s="38"/>
      <c r="N3" s="38"/>
      <c r="O3" s="38"/>
      <c r="P3" s="38"/>
      <c r="Q3" s="42"/>
    </row>
    <row r="4" spans="1:17" ht="18">
      <c r="A4" s="42"/>
      <c r="B4" s="38"/>
      <c r="C4" s="52"/>
      <c r="D4" s="38"/>
      <c r="E4" s="38"/>
      <c r="F4" s="38"/>
      <c r="G4" s="38"/>
      <c r="H4" s="38"/>
      <c r="I4" s="38"/>
      <c r="J4" s="38"/>
      <c r="K4" s="38"/>
      <c r="L4" s="38"/>
      <c r="M4" s="38"/>
      <c r="N4" s="38"/>
      <c r="O4" s="38"/>
      <c r="P4" s="38"/>
      <c r="Q4" s="42"/>
    </row>
    <row r="5" spans="1:17" ht="15">
      <c r="A5" s="42"/>
      <c r="B5" s="38"/>
      <c r="C5" s="39" t="s">
        <v>16</v>
      </c>
      <c r="D5" s="38"/>
      <c r="E5" s="38"/>
      <c r="F5" s="38"/>
      <c r="G5" s="38"/>
      <c r="H5" s="38"/>
      <c r="I5" s="38"/>
      <c r="J5" s="38"/>
      <c r="K5" s="38"/>
      <c r="L5" s="38"/>
      <c r="M5" s="38"/>
      <c r="N5" s="38"/>
      <c r="O5" s="38"/>
      <c r="P5" s="38"/>
      <c r="Q5" s="42"/>
    </row>
    <row r="6" spans="1:17" ht="15">
      <c r="A6" s="42"/>
      <c r="B6" s="12"/>
      <c r="C6" s="13"/>
      <c r="D6" s="13"/>
      <c r="E6" s="13"/>
      <c r="F6" s="13"/>
      <c r="G6" s="13"/>
      <c r="H6" s="13"/>
      <c r="I6" s="13"/>
      <c r="J6" s="13"/>
      <c r="K6" s="13"/>
      <c r="L6" s="13"/>
      <c r="M6" s="14"/>
      <c r="N6" s="14"/>
      <c r="O6" s="14"/>
      <c r="P6" s="14"/>
      <c r="Q6" s="42"/>
    </row>
    <row r="7" spans="1:17" ht="15">
      <c r="A7" s="70"/>
      <c r="B7" s="13"/>
      <c r="C7" s="74">
        <v>1999</v>
      </c>
      <c r="D7" s="74">
        <v>2000</v>
      </c>
      <c r="E7" s="74">
        <v>2001</v>
      </c>
      <c r="F7" s="74">
        <v>2002</v>
      </c>
      <c r="G7" s="74">
        <v>2003</v>
      </c>
      <c r="H7" s="74">
        <v>2004</v>
      </c>
      <c r="I7" s="74">
        <v>2005</v>
      </c>
      <c r="J7" s="74">
        <v>2006</v>
      </c>
      <c r="K7" s="74">
        <v>2007</v>
      </c>
      <c r="L7" s="74">
        <v>2008</v>
      </c>
      <c r="M7" s="74">
        <v>2009</v>
      </c>
      <c r="N7" s="74">
        <v>2010</v>
      </c>
      <c r="O7" s="74">
        <v>2011</v>
      </c>
      <c r="P7" s="74">
        <v>2012</v>
      </c>
      <c r="Q7" s="74">
        <v>2013</v>
      </c>
    </row>
    <row r="8" spans="1:17" ht="14.25">
      <c r="A8" s="70"/>
      <c r="B8" s="75" t="s">
        <v>18</v>
      </c>
      <c r="C8" s="76">
        <v>7523</v>
      </c>
      <c r="D8" s="77">
        <v>7885</v>
      </c>
      <c r="E8" s="77">
        <v>9197</v>
      </c>
      <c r="F8" s="77">
        <v>11529</v>
      </c>
      <c r="G8" s="77">
        <v>12640</v>
      </c>
      <c r="H8" s="77">
        <v>14153</v>
      </c>
      <c r="I8" s="77">
        <v>15352</v>
      </c>
      <c r="J8" s="77">
        <v>18559</v>
      </c>
      <c r="K8" s="77">
        <v>19601</v>
      </c>
      <c r="L8" s="77">
        <v>20044</v>
      </c>
      <c r="M8" s="77">
        <v>20848</v>
      </c>
      <c r="N8" s="78">
        <v>22134</v>
      </c>
      <c r="O8" s="78">
        <v>22810</v>
      </c>
      <c r="P8" s="78">
        <v>22114</v>
      </c>
      <c r="Q8" s="78">
        <v>22767</v>
      </c>
    </row>
    <row r="9" spans="1:17" ht="15">
      <c r="A9" s="42"/>
      <c r="B9" s="71" t="s">
        <v>5</v>
      </c>
      <c r="C9" s="72">
        <v>3011</v>
      </c>
      <c r="D9" s="72">
        <v>3196</v>
      </c>
      <c r="E9" s="72">
        <v>3790</v>
      </c>
      <c r="F9" s="72">
        <v>4765</v>
      </c>
      <c r="G9" s="72">
        <v>5191</v>
      </c>
      <c r="H9" s="72">
        <v>5980</v>
      </c>
      <c r="I9" s="72">
        <v>6351</v>
      </c>
      <c r="J9" s="72">
        <v>7553</v>
      </c>
      <c r="K9" s="72">
        <v>8251</v>
      </c>
      <c r="L9" s="72">
        <v>8275</v>
      </c>
      <c r="M9" s="72">
        <v>8740</v>
      </c>
      <c r="N9" s="72">
        <v>9292</v>
      </c>
      <c r="O9" s="73">
        <v>9771</v>
      </c>
      <c r="P9" s="92">
        <v>9632</v>
      </c>
      <c r="Q9" s="92">
        <v>10019</v>
      </c>
    </row>
    <row r="10" spans="1:17" ht="15">
      <c r="A10" s="42"/>
      <c r="B10" s="61" t="s">
        <v>6</v>
      </c>
      <c r="C10" s="30">
        <v>4512</v>
      </c>
      <c r="D10" s="30">
        <v>4689</v>
      </c>
      <c r="E10" s="30">
        <v>5407</v>
      </c>
      <c r="F10" s="30">
        <v>6764</v>
      </c>
      <c r="G10" s="30">
        <v>7449</v>
      </c>
      <c r="H10" s="30">
        <v>8173</v>
      </c>
      <c r="I10" s="30">
        <v>9001</v>
      </c>
      <c r="J10" s="30">
        <v>11006</v>
      </c>
      <c r="K10" s="30">
        <v>11350</v>
      </c>
      <c r="L10" s="30">
        <v>11769</v>
      </c>
      <c r="M10" s="30">
        <v>12108</v>
      </c>
      <c r="N10" s="30">
        <v>12842</v>
      </c>
      <c r="O10" s="44">
        <v>13039</v>
      </c>
      <c r="P10" s="92">
        <v>12482</v>
      </c>
      <c r="Q10" s="92">
        <v>12748</v>
      </c>
    </row>
    <row r="11" spans="1:17" ht="14.25">
      <c r="A11" s="42"/>
      <c r="B11" s="62" t="s">
        <v>19</v>
      </c>
      <c r="C11" s="36">
        <v>4030</v>
      </c>
      <c r="D11" s="36">
        <v>4400</v>
      </c>
      <c r="E11" s="36">
        <v>5528</v>
      </c>
      <c r="F11" s="36">
        <v>7456</v>
      </c>
      <c r="G11" s="36">
        <v>8517</v>
      </c>
      <c r="H11" s="36">
        <v>9857</v>
      </c>
      <c r="I11" s="36">
        <v>10928</v>
      </c>
      <c r="J11" s="36">
        <v>13723</v>
      </c>
      <c r="K11" s="36">
        <v>14408</v>
      </c>
      <c r="L11" s="36">
        <v>14800</v>
      </c>
      <c r="M11" s="36">
        <v>15597</v>
      </c>
      <c r="N11" s="37">
        <v>16651</v>
      </c>
      <c r="O11" s="45">
        <v>16917</v>
      </c>
      <c r="P11" s="93">
        <v>16007</v>
      </c>
      <c r="Q11" s="93">
        <v>16235</v>
      </c>
    </row>
    <row r="12" spans="1:17" ht="15">
      <c r="A12" s="42"/>
      <c r="B12" s="60" t="s">
        <v>5</v>
      </c>
      <c r="C12" s="83">
        <v>1287</v>
      </c>
      <c r="D12" s="83">
        <v>1534</v>
      </c>
      <c r="E12" s="83">
        <v>1969</v>
      </c>
      <c r="F12" s="83">
        <v>2761</v>
      </c>
      <c r="G12" s="83">
        <v>3173</v>
      </c>
      <c r="H12" s="83">
        <v>3758</v>
      </c>
      <c r="I12" s="83">
        <v>4188</v>
      </c>
      <c r="J12" s="83">
        <v>5058</v>
      </c>
      <c r="K12" s="83">
        <v>5630</v>
      </c>
      <c r="L12" s="83">
        <v>5733</v>
      </c>
      <c r="M12" s="83">
        <v>6213</v>
      </c>
      <c r="N12" s="83">
        <v>6631</v>
      </c>
      <c r="O12" s="84">
        <v>6903</v>
      </c>
      <c r="P12" s="94">
        <v>6745</v>
      </c>
      <c r="Q12" s="94">
        <v>6992</v>
      </c>
    </row>
    <row r="13" spans="1:17" ht="15">
      <c r="A13" s="42"/>
      <c r="B13" s="63" t="s">
        <v>6</v>
      </c>
      <c r="C13" s="85">
        <v>2743</v>
      </c>
      <c r="D13" s="85">
        <v>2866</v>
      </c>
      <c r="E13" s="85">
        <v>3559</v>
      </c>
      <c r="F13" s="85">
        <v>4695</v>
      </c>
      <c r="G13" s="85">
        <v>5344</v>
      </c>
      <c r="H13" s="85">
        <v>6099</v>
      </c>
      <c r="I13" s="85">
        <v>6740</v>
      </c>
      <c r="J13" s="85">
        <v>8665</v>
      </c>
      <c r="K13" s="85">
        <v>8778</v>
      </c>
      <c r="L13" s="85">
        <v>9067</v>
      </c>
      <c r="M13" s="85">
        <v>9384</v>
      </c>
      <c r="N13" s="85">
        <v>10020</v>
      </c>
      <c r="O13" s="86">
        <v>10014</v>
      </c>
      <c r="P13" s="94">
        <v>9262</v>
      </c>
      <c r="Q13" s="94">
        <v>9243</v>
      </c>
    </row>
    <row r="14" spans="1:17" ht="14.25">
      <c r="A14" s="42"/>
      <c r="B14" s="64" t="s">
        <v>20</v>
      </c>
      <c r="C14" s="35">
        <v>1135</v>
      </c>
      <c r="D14" s="35">
        <v>1298</v>
      </c>
      <c r="E14" s="35">
        <v>1594</v>
      </c>
      <c r="F14" s="35">
        <v>2022</v>
      </c>
      <c r="G14" s="35">
        <v>2248</v>
      </c>
      <c r="H14" s="35">
        <v>2627</v>
      </c>
      <c r="I14" s="35">
        <v>3084</v>
      </c>
      <c r="J14" s="35">
        <v>3835</v>
      </c>
      <c r="K14" s="35">
        <v>4500</v>
      </c>
      <c r="L14" s="35">
        <v>5010</v>
      </c>
      <c r="M14" s="35">
        <v>5567</v>
      </c>
      <c r="N14" s="35">
        <v>6497</v>
      </c>
      <c r="O14" s="46">
        <v>6872</v>
      </c>
      <c r="P14" s="95">
        <v>6524</v>
      </c>
      <c r="Q14" s="95">
        <v>6973</v>
      </c>
    </row>
    <row r="15" spans="1:17" ht="15">
      <c r="A15" s="42"/>
      <c r="B15" s="60" t="s">
        <v>5</v>
      </c>
      <c r="C15" s="23">
        <v>420</v>
      </c>
      <c r="D15" s="23">
        <v>480</v>
      </c>
      <c r="E15" s="23">
        <v>614</v>
      </c>
      <c r="F15" s="23">
        <v>763</v>
      </c>
      <c r="G15" s="23">
        <v>885</v>
      </c>
      <c r="H15" s="23">
        <v>1079</v>
      </c>
      <c r="I15" s="23">
        <v>1209</v>
      </c>
      <c r="J15" s="23">
        <v>1472</v>
      </c>
      <c r="K15" s="23">
        <v>1894</v>
      </c>
      <c r="L15" s="23">
        <v>2046</v>
      </c>
      <c r="M15" s="23">
        <v>2281</v>
      </c>
      <c r="N15" s="23">
        <v>2579</v>
      </c>
      <c r="O15" s="43">
        <v>2902</v>
      </c>
      <c r="P15" s="92">
        <v>2789</v>
      </c>
      <c r="Q15" s="92">
        <v>3026</v>
      </c>
    </row>
    <row r="16" spans="1:17" ht="15">
      <c r="A16" s="42"/>
      <c r="B16" s="61" t="s">
        <v>6</v>
      </c>
      <c r="C16" s="30">
        <v>715</v>
      </c>
      <c r="D16" s="30">
        <v>818</v>
      </c>
      <c r="E16" s="30">
        <v>980</v>
      </c>
      <c r="F16" s="30">
        <v>1259</v>
      </c>
      <c r="G16" s="30">
        <v>1363</v>
      </c>
      <c r="H16" s="30">
        <v>1548</v>
      </c>
      <c r="I16" s="30">
        <v>1875</v>
      </c>
      <c r="J16" s="30">
        <v>2363</v>
      </c>
      <c r="K16" s="30">
        <v>2606</v>
      </c>
      <c r="L16" s="30">
        <v>2964</v>
      </c>
      <c r="M16" s="30">
        <v>3286</v>
      </c>
      <c r="N16" s="30">
        <v>3918</v>
      </c>
      <c r="O16" s="44">
        <v>3970</v>
      </c>
      <c r="P16" s="92">
        <v>3735</v>
      </c>
      <c r="Q16" s="92">
        <v>3947</v>
      </c>
    </row>
    <row r="17" spans="1:17" ht="14.25">
      <c r="A17" s="70"/>
      <c r="B17" s="75" t="s">
        <v>24</v>
      </c>
      <c r="C17" s="82">
        <v>5630</v>
      </c>
      <c r="D17" s="82">
        <v>5309</v>
      </c>
      <c r="E17" s="82">
        <v>5556</v>
      </c>
      <c r="F17" s="82">
        <v>6838</v>
      </c>
      <c r="G17" s="82">
        <v>7653</v>
      </c>
      <c r="H17" s="82">
        <v>7911</v>
      </c>
      <c r="I17" s="82">
        <v>8923</v>
      </c>
      <c r="J17" s="82">
        <v>10039</v>
      </c>
      <c r="K17" s="82">
        <v>9418</v>
      </c>
      <c r="L17" s="82">
        <v>8612</v>
      </c>
      <c r="M17" s="82">
        <v>8446</v>
      </c>
      <c r="N17" s="82">
        <v>8408</v>
      </c>
      <c r="O17" s="82">
        <v>10284</v>
      </c>
      <c r="P17" s="82">
        <v>11641</v>
      </c>
      <c r="Q17" s="82">
        <v>14775</v>
      </c>
    </row>
    <row r="18" spans="1:17" ht="15">
      <c r="A18" s="42"/>
      <c r="B18" s="65" t="s">
        <v>5</v>
      </c>
      <c r="C18" s="24">
        <v>1190</v>
      </c>
      <c r="D18" s="24">
        <v>1164</v>
      </c>
      <c r="E18" s="24">
        <v>1284</v>
      </c>
      <c r="F18" s="24">
        <v>1627</v>
      </c>
      <c r="G18" s="24">
        <v>1854</v>
      </c>
      <c r="H18" s="24">
        <v>2001</v>
      </c>
      <c r="I18" s="24">
        <v>2251</v>
      </c>
      <c r="J18" s="24">
        <v>2456</v>
      </c>
      <c r="K18" s="25">
        <v>2301</v>
      </c>
      <c r="L18" s="79">
        <v>2055</v>
      </c>
      <c r="M18" s="80">
        <v>2043</v>
      </c>
      <c r="N18" s="80">
        <v>2159</v>
      </c>
      <c r="O18" s="81">
        <v>2636</v>
      </c>
      <c r="P18" s="96">
        <v>2957</v>
      </c>
      <c r="Q18" s="96">
        <v>3707</v>
      </c>
    </row>
    <row r="19" spans="1:17" ht="15">
      <c r="A19" s="42"/>
      <c r="B19" s="66" t="s">
        <v>6</v>
      </c>
      <c r="C19" s="26">
        <v>4440</v>
      </c>
      <c r="D19" s="26">
        <v>4145</v>
      </c>
      <c r="E19" s="26">
        <v>4272</v>
      </c>
      <c r="F19" s="26">
        <v>5211</v>
      </c>
      <c r="G19" s="26">
        <v>5799</v>
      </c>
      <c r="H19" s="26">
        <v>5910</v>
      </c>
      <c r="I19" s="26">
        <v>6672</v>
      </c>
      <c r="J19" s="26">
        <v>7583</v>
      </c>
      <c r="K19" s="26">
        <v>7117</v>
      </c>
      <c r="L19" s="27">
        <v>6557</v>
      </c>
      <c r="M19" s="27">
        <v>6403</v>
      </c>
      <c r="N19" s="27">
        <v>6249</v>
      </c>
      <c r="O19" s="47">
        <v>7648</v>
      </c>
      <c r="P19" s="96">
        <v>8684</v>
      </c>
      <c r="Q19" s="96">
        <v>11068</v>
      </c>
    </row>
    <row r="20" spans="1:17" ht="14.25">
      <c r="A20" s="42"/>
      <c r="B20" s="64" t="s">
        <v>29</v>
      </c>
      <c r="C20" s="17">
        <v>3822</v>
      </c>
      <c r="D20" s="17">
        <v>3544</v>
      </c>
      <c r="E20" s="17">
        <v>3833</v>
      </c>
      <c r="F20" s="17">
        <v>4599</v>
      </c>
      <c r="G20" s="17">
        <v>5199</v>
      </c>
      <c r="H20" s="17">
        <v>5443</v>
      </c>
      <c r="I20" s="17">
        <v>6208</v>
      </c>
      <c r="J20" s="17">
        <v>7448</v>
      </c>
      <c r="K20" s="17">
        <v>6512</v>
      </c>
      <c r="L20" s="18">
        <v>5129</v>
      </c>
      <c r="M20" s="18">
        <v>4350</v>
      </c>
      <c r="N20" s="19">
        <v>4183</v>
      </c>
      <c r="O20" s="48">
        <v>4681</v>
      </c>
      <c r="P20" s="93">
        <v>4404</v>
      </c>
      <c r="Q20" s="93">
        <v>4944</v>
      </c>
    </row>
    <row r="21" spans="1:17" ht="15">
      <c r="A21" s="42"/>
      <c r="B21" s="60" t="s">
        <v>5</v>
      </c>
      <c r="C21" s="28">
        <v>850</v>
      </c>
      <c r="D21" s="28">
        <v>843</v>
      </c>
      <c r="E21" s="28">
        <v>957</v>
      </c>
      <c r="F21" s="28">
        <v>1143</v>
      </c>
      <c r="G21" s="28">
        <v>1322</v>
      </c>
      <c r="H21" s="28">
        <v>1405</v>
      </c>
      <c r="I21" s="28">
        <v>1620</v>
      </c>
      <c r="J21" s="28">
        <v>1860</v>
      </c>
      <c r="K21" s="28">
        <v>1665</v>
      </c>
      <c r="L21" s="23">
        <v>1322</v>
      </c>
      <c r="M21" s="23">
        <v>1141</v>
      </c>
      <c r="N21" s="23">
        <v>1132</v>
      </c>
      <c r="O21" s="43">
        <v>1314</v>
      </c>
      <c r="P21" s="92">
        <v>1262</v>
      </c>
      <c r="Q21" s="92">
        <v>1376</v>
      </c>
    </row>
    <row r="22" spans="1:17" ht="15">
      <c r="A22" s="42"/>
      <c r="B22" s="61" t="s">
        <v>6</v>
      </c>
      <c r="C22" s="29">
        <v>2972</v>
      </c>
      <c r="D22" s="29">
        <v>2701</v>
      </c>
      <c r="E22" s="29">
        <v>2876</v>
      </c>
      <c r="F22" s="29">
        <v>3456</v>
      </c>
      <c r="G22" s="29">
        <v>3877</v>
      </c>
      <c r="H22" s="29">
        <v>4038</v>
      </c>
      <c r="I22" s="29">
        <v>4588</v>
      </c>
      <c r="J22" s="29">
        <v>5588</v>
      </c>
      <c r="K22" s="29">
        <v>4847</v>
      </c>
      <c r="L22" s="30">
        <v>3807</v>
      </c>
      <c r="M22" s="30">
        <v>3209</v>
      </c>
      <c r="N22" s="30">
        <v>3051</v>
      </c>
      <c r="O22" s="44">
        <v>3367</v>
      </c>
      <c r="P22" s="92">
        <v>3142</v>
      </c>
      <c r="Q22" s="92">
        <v>3568</v>
      </c>
    </row>
    <row r="23" spans="1:17" ht="14.25">
      <c r="A23" s="42"/>
      <c r="B23" s="16" t="s">
        <v>28</v>
      </c>
      <c r="C23" s="20">
        <v>1960</v>
      </c>
      <c r="D23" s="20">
        <v>1842</v>
      </c>
      <c r="E23" s="20">
        <v>1779</v>
      </c>
      <c r="F23" s="20">
        <v>2089</v>
      </c>
      <c r="G23" s="20">
        <v>2080</v>
      </c>
      <c r="H23" s="20">
        <v>1878</v>
      </c>
      <c r="I23" s="20">
        <v>2009</v>
      </c>
      <c r="J23" s="20">
        <v>2088</v>
      </c>
      <c r="K23" s="20">
        <v>2399</v>
      </c>
      <c r="L23" s="21">
        <v>3041</v>
      </c>
      <c r="M23" s="21">
        <v>3278</v>
      </c>
      <c r="N23" s="22">
        <v>3036</v>
      </c>
      <c r="O23" s="49">
        <v>4397</v>
      </c>
      <c r="P23" s="93">
        <v>5925</v>
      </c>
      <c r="Q23" s="93">
        <v>8257</v>
      </c>
    </row>
    <row r="24" spans="1:17" ht="15">
      <c r="A24" s="42"/>
      <c r="B24" s="31" t="s">
        <v>5</v>
      </c>
      <c r="C24" s="87">
        <v>306</v>
      </c>
      <c r="D24" s="87">
        <v>279</v>
      </c>
      <c r="E24" s="87">
        <v>313</v>
      </c>
      <c r="F24" s="87">
        <v>359</v>
      </c>
      <c r="G24" s="87">
        <v>358</v>
      </c>
      <c r="H24" s="87">
        <v>341</v>
      </c>
      <c r="I24" s="87">
        <v>389</v>
      </c>
      <c r="J24" s="87">
        <v>344</v>
      </c>
      <c r="K24" s="87">
        <v>399</v>
      </c>
      <c r="L24" s="23">
        <v>551</v>
      </c>
      <c r="M24" s="23">
        <v>577</v>
      </c>
      <c r="N24" s="23">
        <v>584</v>
      </c>
      <c r="O24" s="43">
        <v>878</v>
      </c>
      <c r="P24" s="92">
        <v>1213</v>
      </c>
      <c r="Q24" s="92">
        <v>1732</v>
      </c>
    </row>
    <row r="25" spans="1:17" ht="15">
      <c r="A25" s="42"/>
      <c r="B25" s="32" t="s">
        <v>6</v>
      </c>
      <c r="C25" s="33">
        <v>1654</v>
      </c>
      <c r="D25" s="33">
        <v>1563</v>
      </c>
      <c r="E25" s="33">
        <v>1466</v>
      </c>
      <c r="F25" s="33">
        <v>1730</v>
      </c>
      <c r="G25" s="33">
        <v>1722</v>
      </c>
      <c r="H25" s="33">
        <v>1537</v>
      </c>
      <c r="I25" s="33">
        <v>1620</v>
      </c>
      <c r="J25" s="33">
        <v>1744</v>
      </c>
      <c r="K25" s="33">
        <v>2000</v>
      </c>
      <c r="L25" s="34">
        <v>2490</v>
      </c>
      <c r="M25" s="34">
        <v>2701</v>
      </c>
      <c r="N25" s="34">
        <v>2452</v>
      </c>
      <c r="O25" s="50">
        <v>3519</v>
      </c>
      <c r="P25" s="92">
        <v>4712</v>
      </c>
      <c r="Q25" s="92">
        <v>6525</v>
      </c>
    </row>
    <row r="26" spans="1:17" ht="15">
      <c r="A26" s="42"/>
      <c r="B26" s="67"/>
      <c r="C26" s="41"/>
      <c r="D26" s="41"/>
      <c r="E26" s="41"/>
      <c r="F26" s="41"/>
      <c r="G26" s="41"/>
      <c r="H26" s="41"/>
      <c r="I26" s="41"/>
      <c r="J26" s="41"/>
      <c r="K26" s="41"/>
      <c r="L26" s="41"/>
      <c r="M26" s="41"/>
      <c r="N26" s="41"/>
      <c r="O26" s="41"/>
      <c r="P26" s="41"/>
      <c r="Q26" s="42"/>
    </row>
    <row r="27" spans="1:17" ht="18" customHeight="1">
      <c r="A27" s="42"/>
      <c r="B27" s="147" t="s">
        <v>9</v>
      </c>
      <c r="C27" s="147"/>
      <c r="D27" s="147"/>
      <c r="E27" s="147"/>
      <c r="F27" s="147"/>
      <c r="G27" s="147"/>
      <c r="H27" s="147"/>
      <c r="I27" s="147"/>
      <c r="J27" s="147"/>
      <c r="K27" s="147"/>
      <c r="L27" s="147"/>
      <c r="M27" s="147"/>
      <c r="N27" s="147"/>
      <c r="O27" s="148"/>
      <c r="P27" s="89"/>
      <c r="Q27" s="42"/>
    </row>
    <row r="28" spans="1:17" ht="18" customHeight="1">
      <c r="A28" s="42"/>
      <c r="B28" s="149"/>
      <c r="C28" s="149"/>
      <c r="D28" s="149"/>
      <c r="E28" s="149"/>
      <c r="F28" s="149"/>
      <c r="G28" s="149"/>
      <c r="H28" s="149"/>
      <c r="I28" s="149"/>
      <c r="J28" s="149"/>
      <c r="K28" s="149"/>
      <c r="L28" s="149"/>
      <c r="M28" s="149"/>
      <c r="N28" s="149"/>
      <c r="O28" s="150"/>
      <c r="P28" s="90"/>
      <c r="Q28" s="42"/>
    </row>
    <row r="29" spans="1:17" ht="18" customHeight="1">
      <c r="A29" s="42"/>
      <c r="B29" s="68"/>
      <c r="C29" s="58"/>
      <c r="D29" s="58"/>
      <c r="E29" s="58"/>
      <c r="F29" s="58"/>
      <c r="G29" s="58"/>
      <c r="H29" s="58"/>
      <c r="I29" s="58"/>
      <c r="J29" s="58"/>
      <c r="K29" s="58"/>
      <c r="L29" s="58"/>
      <c r="M29" s="58"/>
      <c r="N29" s="58"/>
      <c r="O29" s="59"/>
      <c r="P29" s="59"/>
      <c r="Q29" s="53"/>
    </row>
    <row r="30" spans="1:17" ht="18" customHeight="1">
      <c r="A30" s="42"/>
      <c r="B30" s="69" t="s">
        <v>21</v>
      </c>
      <c r="C30" s="54"/>
      <c r="D30" s="54"/>
      <c r="E30" s="54"/>
      <c r="F30" s="54"/>
      <c r="G30" s="54"/>
      <c r="H30" s="54"/>
      <c r="I30" s="54"/>
      <c r="J30" s="54"/>
      <c r="K30" s="54"/>
      <c r="L30" s="54"/>
      <c r="M30" s="54"/>
      <c r="N30" s="54"/>
      <c r="O30" s="54"/>
      <c r="P30" s="54"/>
      <c r="Q30" s="53"/>
    </row>
    <row r="31" spans="1:17" ht="18" customHeight="1">
      <c r="A31" s="42"/>
      <c r="B31" s="57" t="s">
        <v>22</v>
      </c>
      <c r="C31" s="51"/>
      <c r="D31" s="51"/>
      <c r="E31" s="51"/>
      <c r="F31" s="51"/>
      <c r="G31" s="51"/>
      <c r="H31" s="51"/>
      <c r="I31" s="51"/>
      <c r="J31" s="51"/>
      <c r="K31" s="51"/>
      <c r="L31" s="51"/>
      <c r="M31" s="51"/>
      <c r="N31" s="51"/>
      <c r="O31" s="51"/>
      <c r="P31" s="51"/>
      <c r="Q31" s="14"/>
    </row>
    <row r="32" spans="1:17" ht="18" customHeight="1">
      <c r="A32" s="42"/>
      <c r="B32" s="57" t="s">
        <v>23</v>
      </c>
      <c r="C32" s="51"/>
      <c r="D32" s="51"/>
      <c r="E32" s="51"/>
      <c r="F32" s="51"/>
      <c r="G32" s="51"/>
      <c r="H32" s="51"/>
      <c r="I32" s="51"/>
      <c r="J32" s="51"/>
      <c r="K32" s="51"/>
      <c r="L32" s="51"/>
      <c r="M32" s="51"/>
      <c r="N32" s="51"/>
      <c r="O32" s="51"/>
      <c r="P32" s="51"/>
      <c r="Q32" s="14"/>
    </row>
    <row r="33" spans="1:17" ht="18" customHeight="1">
      <c r="A33" s="42"/>
      <c r="B33" s="57" t="s">
        <v>25</v>
      </c>
      <c r="C33" s="51"/>
      <c r="D33" s="51"/>
      <c r="E33" s="51"/>
      <c r="F33" s="51"/>
      <c r="G33" s="51"/>
      <c r="H33" s="51"/>
      <c r="I33" s="51"/>
      <c r="J33" s="51"/>
      <c r="K33" s="51"/>
      <c r="L33" s="51"/>
      <c r="M33" s="51"/>
      <c r="N33" s="51"/>
      <c r="O33" s="51"/>
      <c r="P33" s="51"/>
      <c r="Q33" s="14"/>
    </row>
    <row r="34" spans="1:17" ht="18" customHeight="1">
      <c r="A34" s="42"/>
      <c r="B34" s="57" t="s">
        <v>26</v>
      </c>
      <c r="C34" s="51"/>
      <c r="D34" s="51"/>
      <c r="E34" s="51"/>
      <c r="F34" s="51"/>
      <c r="G34" s="51"/>
      <c r="H34" s="51"/>
      <c r="I34" s="51"/>
      <c r="J34" s="51"/>
      <c r="K34" s="51"/>
      <c r="L34" s="51"/>
      <c r="M34" s="51"/>
      <c r="N34" s="51"/>
      <c r="O34" s="51"/>
      <c r="P34" s="51"/>
      <c r="Q34" s="14"/>
    </row>
    <row r="35" spans="1:17" ht="18" customHeight="1">
      <c r="A35" s="42"/>
      <c r="B35" s="57" t="s">
        <v>27</v>
      </c>
      <c r="C35" s="51"/>
      <c r="D35" s="51"/>
      <c r="E35" s="51"/>
      <c r="F35" s="51"/>
      <c r="G35" s="51"/>
      <c r="H35" s="51"/>
      <c r="I35" s="51"/>
      <c r="J35" s="51"/>
      <c r="K35" s="51"/>
      <c r="L35" s="51"/>
      <c r="M35" s="51"/>
      <c r="N35" s="51"/>
      <c r="O35" s="51"/>
      <c r="P35" s="51"/>
      <c r="Q35" s="14"/>
    </row>
    <row r="36" spans="1:17" ht="14.25">
      <c r="A36" s="42"/>
      <c r="B36" s="55"/>
      <c r="C36" s="51"/>
      <c r="D36" s="51"/>
      <c r="E36" s="51"/>
      <c r="F36" s="51"/>
      <c r="G36" s="51"/>
      <c r="H36" s="51"/>
      <c r="I36" s="51"/>
      <c r="J36" s="51"/>
      <c r="K36" s="51"/>
      <c r="L36" s="51"/>
      <c r="M36" s="51"/>
      <c r="N36" s="51"/>
      <c r="O36" s="51"/>
      <c r="P36" s="51"/>
      <c r="Q36" s="14"/>
    </row>
    <row r="37" spans="1:17" ht="15">
      <c r="A37" s="42"/>
      <c r="B37" s="51"/>
      <c r="C37" s="51"/>
      <c r="D37" s="51"/>
      <c r="E37" s="51"/>
      <c r="F37" s="51"/>
      <c r="G37" s="51"/>
      <c r="H37" s="51"/>
      <c r="I37" s="51"/>
      <c r="J37" s="51"/>
      <c r="K37" s="51"/>
      <c r="L37" s="51"/>
      <c r="M37" s="51"/>
      <c r="N37" s="51"/>
      <c r="O37" s="51"/>
      <c r="P37" s="51"/>
      <c r="Q37" s="14"/>
    </row>
    <row r="38" spans="2:16" ht="15">
      <c r="B38" s="56"/>
      <c r="C38" s="56"/>
      <c r="D38" s="56"/>
      <c r="E38" s="56"/>
      <c r="F38" s="56"/>
      <c r="G38" s="56"/>
      <c r="H38" s="56"/>
      <c r="I38" s="56"/>
      <c r="J38" s="56"/>
      <c r="K38" s="56"/>
      <c r="L38" s="56"/>
      <c r="M38" s="56"/>
      <c r="N38" s="56"/>
      <c r="O38" s="56"/>
      <c r="P38" s="56"/>
    </row>
    <row r="39" spans="2:16" ht="15">
      <c r="B39" s="56"/>
      <c r="C39" s="56"/>
      <c r="D39" s="56"/>
      <c r="E39" s="56"/>
      <c r="F39" s="56"/>
      <c r="G39" s="56"/>
      <c r="H39" s="56"/>
      <c r="I39" s="56"/>
      <c r="J39" s="56"/>
      <c r="K39" s="56"/>
      <c r="L39" s="56"/>
      <c r="M39" s="56"/>
      <c r="N39" s="56"/>
      <c r="O39" s="56"/>
      <c r="P39" s="56"/>
    </row>
  </sheetData>
  <mergeCells count="1">
    <mergeCell ref="B27:O28"/>
  </mergeCells>
  <printOptions/>
  <pageMargins left="0.25" right="0.25" top="0.75" bottom="0.75" header="0.3" footer="0.3"/>
  <pageSetup fitToHeight="1" fitToWidth="1" horizontalDpi="600" verticalDpi="600" orientation="landscape" scale="7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3">
      <selection activeCell="V25" sqref="V25"/>
    </sheetView>
  </sheetViews>
  <sheetFormatPr defaultColWidth="9.140625" defaultRowHeight="15"/>
  <sheetData/>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7"/>
  <sheetViews>
    <sheetView workbookViewId="0" topLeftCell="A1">
      <selection activeCell="C25" sqref="C25"/>
    </sheetView>
  </sheetViews>
  <sheetFormatPr defaultColWidth="9.140625" defaultRowHeight="15"/>
  <cols>
    <col min="1" max="1" width="30.8515625" style="0" customWidth="1"/>
    <col min="2" max="2" width="6.8515625" style="0" customWidth="1"/>
    <col min="3" max="3" width="6.7109375" style="0" customWidth="1"/>
    <col min="4" max="4" width="7.140625" style="0" customWidth="1"/>
    <col min="5" max="5" width="7.28125" style="0" customWidth="1"/>
    <col min="6" max="6" width="9.7109375" style="0" customWidth="1"/>
    <col min="7" max="8" width="7.28125" style="0" customWidth="1"/>
    <col min="9" max="14" width="7.57421875" style="0" customWidth="1"/>
    <col min="15" max="15" width="8.421875" style="6" bestFit="1" customWidth="1"/>
    <col min="16" max="16" width="8.421875" style="6" customWidth="1"/>
    <col min="17" max="17" width="18.57421875" style="11" bestFit="1" customWidth="1"/>
    <col min="18" max="18" width="14.8515625" style="11" bestFit="1" customWidth="1"/>
    <col min="19" max="19" width="13.28125" style="5" bestFit="1" customWidth="1"/>
  </cols>
  <sheetData>
    <row r="1" spans="1:19" s="4" customFormat="1" ht="15">
      <c r="A1" s="4" t="s">
        <v>2</v>
      </c>
      <c r="B1" s="4" t="s">
        <v>30</v>
      </c>
      <c r="O1" s="6"/>
      <c r="P1" s="6"/>
      <c r="Q1" s="11"/>
      <c r="R1" s="11"/>
      <c r="S1" s="5"/>
    </row>
    <row r="2" spans="1:19" s="4" customFormat="1" ht="15">
      <c r="A2" s="4" t="s">
        <v>31</v>
      </c>
      <c r="B2" s="4" t="s">
        <v>3</v>
      </c>
      <c r="O2" s="6"/>
      <c r="P2" s="6"/>
      <c r="Q2" s="11"/>
      <c r="R2" s="11"/>
      <c r="S2" s="5"/>
    </row>
    <row r="3" spans="15:19" s="4" customFormat="1" ht="15">
      <c r="O3" s="6"/>
      <c r="P3" s="6"/>
      <c r="Q3" s="11"/>
      <c r="R3" s="11"/>
      <c r="S3" s="5"/>
    </row>
    <row r="4" spans="15:18" s="4" customFormat="1" ht="15">
      <c r="O4" s="88"/>
      <c r="P4" s="88"/>
      <c r="Q4" s="11"/>
      <c r="R4" s="145" t="s">
        <v>32</v>
      </c>
    </row>
    <row r="5" spans="1:19" ht="15.75">
      <c r="A5" s="133" t="s">
        <v>8</v>
      </c>
      <c r="B5" s="7">
        <v>1999</v>
      </c>
      <c r="C5" s="7">
        <v>2000</v>
      </c>
      <c r="D5" s="7">
        <v>2001</v>
      </c>
      <c r="E5" s="7">
        <v>2002</v>
      </c>
      <c r="F5" s="7">
        <v>2003</v>
      </c>
      <c r="G5" s="7">
        <v>2004</v>
      </c>
      <c r="H5" s="7">
        <v>2005</v>
      </c>
      <c r="I5" s="7">
        <v>2006</v>
      </c>
      <c r="J5" s="7">
        <v>2007</v>
      </c>
      <c r="K5" s="7">
        <v>2008</v>
      </c>
      <c r="L5" s="7">
        <v>2009</v>
      </c>
      <c r="M5" s="7">
        <v>2010</v>
      </c>
      <c r="N5" s="7">
        <v>2011</v>
      </c>
      <c r="O5" s="7">
        <v>2012</v>
      </c>
      <c r="P5" s="120">
        <v>2013</v>
      </c>
      <c r="Q5" s="141" t="s">
        <v>7</v>
      </c>
      <c r="R5" s="122" t="s">
        <v>15</v>
      </c>
      <c r="S5"/>
    </row>
    <row r="6" spans="1:19" ht="15">
      <c r="A6" s="134" t="s">
        <v>0</v>
      </c>
      <c r="B6" s="124">
        <v>7523</v>
      </c>
      <c r="C6" s="98">
        <v>7885</v>
      </c>
      <c r="D6" s="98">
        <v>9197</v>
      </c>
      <c r="E6" s="98">
        <v>11529</v>
      </c>
      <c r="F6" s="98">
        <v>12640</v>
      </c>
      <c r="G6" s="98">
        <v>14153</v>
      </c>
      <c r="H6" s="98">
        <v>15352</v>
      </c>
      <c r="I6" s="98">
        <v>18559</v>
      </c>
      <c r="J6" s="98">
        <v>19601</v>
      </c>
      <c r="K6" s="98">
        <v>20044</v>
      </c>
      <c r="L6" s="98">
        <v>20848</v>
      </c>
      <c r="M6" s="99">
        <v>22134</v>
      </c>
      <c r="N6" s="100">
        <v>22810</v>
      </c>
      <c r="O6" s="100">
        <v>22114</v>
      </c>
      <c r="P6" s="100">
        <v>22767</v>
      </c>
      <c r="Q6" s="142">
        <f>(P6-B6)/B6</f>
        <v>2.026319287518277</v>
      </c>
      <c r="R6" s="123">
        <f>P6/D6</f>
        <v>2.475481135152767</v>
      </c>
      <c r="S6"/>
    </row>
    <row r="7" spans="1:18" s="3" customFormat="1" ht="15">
      <c r="A7" s="135" t="s">
        <v>5</v>
      </c>
      <c r="B7" s="125">
        <v>3011</v>
      </c>
      <c r="C7" s="8">
        <v>3196</v>
      </c>
      <c r="D7" s="8">
        <v>3790</v>
      </c>
      <c r="E7" s="8">
        <v>4765</v>
      </c>
      <c r="F7" s="8">
        <v>5191</v>
      </c>
      <c r="G7" s="8">
        <v>5980</v>
      </c>
      <c r="H7" s="8">
        <v>6351</v>
      </c>
      <c r="I7" s="8">
        <v>7553</v>
      </c>
      <c r="J7" s="8">
        <v>8251</v>
      </c>
      <c r="K7" s="8">
        <v>8275</v>
      </c>
      <c r="L7" s="8">
        <v>8740</v>
      </c>
      <c r="M7" s="8">
        <v>9292</v>
      </c>
      <c r="N7" s="9">
        <v>9771</v>
      </c>
      <c r="O7" s="9">
        <v>9632</v>
      </c>
      <c r="P7" s="9">
        <v>10019</v>
      </c>
      <c r="Q7" s="143">
        <f aca="true" t="shared" si="0" ref="Q7:Q23">(P7-B7)/B7</f>
        <v>2.3274659581534376</v>
      </c>
      <c r="R7" s="123">
        <f aca="true" t="shared" si="1" ref="R7:R23">P7/D7</f>
        <v>2.6435356200527704</v>
      </c>
    </row>
    <row r="8" spans="1:18" s="3" customFormat="1" ht="15">
      <c r="A8" s="136" t="s">
        <v>6</v>
      </c>
      <c r="B8" s="126">
        <v>4512</v>
      </c>
      <c r="C8" s="10">
        <v>4689</v>
      </c>
      <c r="D8" s="10">
        <v>5407</v>
      </c>
      <c r="E8" s="10">
        <v>6764</v>
      </c>
      <c r="F8" s="10">
        <v>7449</v>
      </c>
      <c r="G8" s="10">
        <v>8173</v>
      </c>
      <c r="H8" s="10">
        <v>9001</v>
      </c>
      <c r="I8" s="10">
        <v>11006</v>
      </c>
      <c r="J8" s="10">
        <v>11350</v>
      </c>
      <c r="K8" s="10">
        <v>11769</v>
      </c>
      <c r="L8" s="10">
        <v>12108</v>
      </c>
      <c r="M8" s="10">
        <v>12842</v>
      </c>
      <c r="N8" s="91">
        <v>13039</v>
      </c>
      <c r="O8" s="91">
        <v>12482</v>
      </c>
      <c r="P8" s="91">
        <v>12748</v>
      </c>
      <c r="Q8" s="143">
        <f t="shared" si="0"/>
        <v>1.825354609929078</v>
      </c>
      <c r="R8" s="123">
        <f t="shared" si="1"/>
        <v>2.357684483077492</v>
      </c>
    </row>
    <row r="9" spans="1:19" ht="15">
      <c r="A9" s="137" t="s">
        <v>14</v>
      </c>
      <c r="B9" s="113">
        <v>4030</v>
      </c>
      <c r="C9" s="113">
        <v>4400</v>
      </c>
      <c r="D9" s="113">
        <v>5528</v>
      </c>
      <c r="E9" s="113">
        <v>7456</v>
      </c>
      <c r="F9" s="113">
        <v>8517</v>
      </c>
      <c r="G9" s="113">
        <v>9857</v>
      </c>
      <c r="H9" s="113">
        <v>10928</v>
      </c>
      <c r="I9" s="113">
        <v>13723</v>
      </c>
      <c r="J9" s="113">
        <v>14408</v>
      </c>
      <c r="K9" s="113">
        <v>14800</v>
      </c>
      <c r="L9" s="113">
        <v>15597</v>
      </c>
      <c r="M9" s="114">
        <v>16651</v>
      </c>
      <c r="N9" s="114">
        <v>16917</v>
      </c>
      <c r="O9" s="114">
        <v>16007</v>
      </c>
      <c r="P9" s="114">
        <v>16235</v>
      </c>
      <c r="Q9" s="142">
        <f t="shared" si="0"/>
        <v>3.0285359801488836</v>
      </c>
      <c r="R9" s="123">
        <f t="shared" si="1"/>
        <v>2.9368668596237337</v>
      </c>
      <c r="S9"/>
    </row>
    <row r="10" spans="1:18" s="1" customFormat="1" ht="15">
      <c r="A10" s="135" t="s">
        <v>5</v>
      </c>
      <c r="B10" s="101">
        <v>1287</v>
      </c>
      <c r="C10" s="101">
        <v>1534</v>
      </c>
      <c r="D10" s="101">
        <v>1969</v>
      </c>
      <c r="E10" s="101">
        <v>2761</v>
      </c>
      <c r="F10" s="101">
        <v>3173</v>
      </c>
      <c r="G10" s="101">
        <v>3758</v>
      </c>
      <c r="H10" s="101">
        <v>4188</v>
      </c>
      <c r="I10" s="101">
        <v>5058</v>
      </c>
      <c r="J10" s="101">
        <v>5630</v>
      </c>
      <c r="K10" s="101">
        <v>5733</v>
      </c>
      <c r="L10" s="101">
        <v>6213</v>
      </c>
      <c r="M10" s="101">
        <v>6631</v>
      </c>
      <c r="N10" s="101">
        <v>6903</v>
      </c>
      <c r="O10" s="102">
        <v>6745</v>
      </c>
      <c r="P10" s="102">
        <v>6992</v>
      </c>
      <c r="Q10" s="143">
        <f t="shared" si="0"/>
        <v>4.432789432789432</v>
      </c>
      <c r="R10" s="123">
        <f t="shared" si="1"/>
        <v>3.5510411376333164</v>
      </c>
    </row>
    <row r="11" spans="1:18" s="1" customFormat="1" ht="15">
      <c r="A11" s="136" t="s">
        <v>6</v>
      </c>
      <c r="B11" s="101">
        <v>2743</v>
      </c>
      <c r="C11" s="101">
        <v>2866</v>
      </c>
      <c r="D11" s="101">
        <v>3559</v>
      </c>
      <c r="E11" s="101">
        <v>4695</v>
      </c>
      <c r="F11" s="101">
        <v>5344</v>
      </c>
      <c r="G11" s="101">
        <v>6099</v>
      </c>
      <c r="H11" s="101">
        <v>6740</v>
      </c>
      <c r="I11" s="101">
        <v>8665</v>
      </c>
      <c r="J11" s="101">
        <v>8778</v>
      </c>
      <c r="K11" s="101">
        <v>9067</v>
      </c>
      <c r="L11" s="101">
        <v>9384</v>
      </c>
      <c r="M11" s="101">
        <v>10020</v>
      </c>
      <c r="N11" s="101">
        <v>10014</v>
      </c>
      <c r="O11" s="102">
        <v>9262</v>
      </c>
      <c r="P11" s="102">
        <v>9243</v>
      </c>
      <c r="Q11" s="143">
        <f t="shared" si="0"/>
        <v>2.3696682464454977</v>
      </c>
      <c r="R11" s="123">
        <f t="shared" si="1"/>
        <v>2.597077830851363</v>
      </c>
    </row>
    <row r="12" spans="1:19" ht="15">
      <c r="A12" s="137" t="s">
        <v>13</v>
      </c>
      <c r="B12" s="127">
        <v>1135</v>
      </c>
      <c r="C12" s="115">
        <v>1298</v>
      </c>
      <c r="D12" s="115">
        <v>1594</v>
      </c>
      <c r="E12" s="115">
        <v>2022</v>
      </c>
      <c r="F12" s="115">
        <v>2248</v>
      </c>
      <c r="G12" s="115">
        <v>2627</v>
      </c>
      <c r="H12" s="115">
        <v>3084</v>
      </c>
      <c r="I12" s="115">
        <v>3835</v>
      </c>
      <c r="J12" s="115">
        <v>4500</v>
      </c>
      <c r="K12" s="115">
        <v>5010</v>
      </c>
      <c r="L12" s="115">
        <v>5567</v>
      </c>
      <c r="M12" s="115">
        <v>6497</v>
      </c>
      <c r="N12" s="116">
        <v>6872</v>
      </c>
      <c r="O12" s="121">
        <v>6524</v>
      </c>
      <c r="P12" s="121">
        <v>6973</v>
      </c>
      <c r="Q12" s="142">
        <f t="shared" si="0"/>
        <v>5.143612334801762</v>
      </c>
      <c r="R12" s="123">
        <f t="shared" si="1"/>
        <v>4.374529485570891</v>
      </c>
      <c r="S12"/>
    </row>
    <row r="13" spans="1:31" s="1" customFormat="1" ht="15">
      <c r="A13" s="135" t="s">
        <v>5</v>
      </c>
      <c r="B13" s="128">
        <v>420</v>
      </c>
      <c r="C13" s="103">
        <v>480</v>
      </c>
      <c r="D13" s="103">
        <v>614</v>
      </c>
      <c r="E13" s="103">
        <v>763</v>
      </c>
      <c r="F13" s="103">
        <v>885</v>
      </c>
      <c r="G13" s="104">
        <v>1079</v>
      </c>
      <c r="H13" s="104">
        <v>1209</v>
      </c>
      <c r="I13" s="104">
        <v>1472</v>
      </c>
      <c r="J13" s="104">
        <v>1894</v>
      </c>
      <c r="K13" s="104">
        <v>2046</v>
      </c>
      <c r="L13" s="104">
        <v>2281</v>
      </c>
      <c r="M13" s="104">
        <v>2579</v>
      </c>
      <c r="N13" s="105">
        <v>2902</v>
      </c>
      <c r="O13" s="106">
        <v>2789</v>
      </c>
      <c r="P13" s="106">
        <v>3026</v>
      </c>
      <c r="Q13" s="143">
        <f t="shared" si="0"/>
        <v>6.204761904761905</v>
      </c>
      <c r="R13" s="123">
        <f t="shared" si="1"/>
        <v>4.928338762214984</v>
      </c>
      <c r="AE13" s="1" t="s">
        <v>4</v>
      </c>
    </row>
    <row r="14" spans="1:18" s="1" customFormat="1" ht="15">
      <c r="A14" s="138" t="s">
        <v>6</v>
      </c>
      <c r="B14" s="129">
        <v>715</v>
      </c>
      <c r="C14" s="107">
        <v>818</v>
      </c>
      <c r="D14" s="107">
        <v>980</v>
      </c>
      <c r="E14" s="108">
        <v>1259</v>
      </c>
      <c r="F14" s="108">
        <v>1363</v>
      </c>
      <c r="G14" s="108">
        <v>1548</v>
      </c>
      <c r="H14" s="108">
        <v>1875</v>
      </c>
      <c r="I14" s="108">
        <v>2363</v>
      </c>
      <c r="J14" s="108">
        <v>2606</v>
      </c>
      <c r="K14" s="108">
        <v>2964</v>
      </c>
      <c r="L14" s="108">
        <v>3286</v>
      </c>
      <c r="M14" s="108">
        <v>3918</v>
      </c>
      <c r="N14" s="109">
        <v>3970</v>
      </c>
      <c r="O14" s="106">
        <v>3735</v>
      </c>
      <c r="P14" s="106">
        <v>3947</v>
      </c>
      <c r="Q14" s="143">
        <f t="shared" si="0"/>
        <v>4.520279720279721</v>
      </c>
      <c r="R14" s="123">
        <f t="shared" si="1"/>
        <v>4.027551020408163</v>
      </c>
    </row>
    <row r="15" spans="1:19" ht="15">
      <c r="A15" s="139" t="s">
        <v>1</v>
      </c>
      <c r="B15" s="97">
        <v>5630</v>
      </c>
      <c r="C15" s="97">
        <v>5309</v>
      </c>
      <c r="D15" s="97">
        <v>5556</v>
      </c>
      <c r="E15" s="97">
        <v>6838</v>
      </c>
      <c r="F15" s="97">
        <v>7653</v>
      </c>
      <c r="G15" s="97">
        <v>7911</v>
      </c>
      <c r="H15" s="97">
        <v>8923</v>
      </c>
      <c r="I15" s="97">
        <v>10039</v>
      </c>
      <c r="J15" s="97">
        <v>9418</v>
      </c>
      <c r="K15" s="97">
        <v>8612</v>
      </c>
      <c r="L15" s="97">
        <v>8446</v>
      </c>
      <c r="M15" s="97">
        <v>8408</v>
      </c>
      <c r="N15" s="97">
        <v>10284</v>
      </c>
      <c r="O15" s="97">
        <v>11641</v>
      </c>
      <c r="P15" s="97">
        <v>14775</v>
      </c>
      <c r="Q15" s="142">
        <f t="shared" si="0"/>
        <v>1.6243339253996447</v>
      </c>
      <c r="R15" s="123">
        <f t="shared" si="1"/>
        <v>2.6592872570194386</v>
      </c>
      <c r="S15"/>
    </row>
    <row r="16" spans="1:18" s="3" customFormat="1" ht="15">
      <c r="A16" s="135" t="s">
        <v>5</v>
      </c>
      <c r="B16" s="130">
        <v>1190</v>
      </c>
      <c r="C16" s="104">
        <v>1164</v>
      </c>
      <c r="D16" s="104">
        <v>1284</v>
      </c>
      <c r="E16" s="104">
        <v>1627</v>
      </c>
      <c r="F16" s="104">
        <v>1854</v>
      </c>
      <c r="G16" s="104">
        <v>2001</v>
      </c>
      <c r="H16" s="104">
        <v>2251</v>
      </c>
      <c r="I16" s="104">
        <v>2456</v>
      </c>
      <c r="J16" s="104">
        <v>2301</v>
      </c>
      <c r="K16" s="104">
        <v>2055</v>
      </c>
      <c r="L16" s="104">
        <v>2043</v>
      </c>
      <c r="M16" s="104">
        <v>2159</v>
      </c>
      <c r="N16" s="105">
        <v>2636</v>
      </c>
      <c r="O16" s="105">
        <v>2957</v>
      </c>
      <c r="P16" s="105">
        <v>3707</v>
      </c>
      <c r="Q16" s="143">
        <f t="shared" si="0"/>
        <v>2.115126050420168</v>
      </c>
      <c r="R16" s="123">
        <f t="shared" si="1"/>
        <v>2.8870716510903427</v>
      </c>
    </row>
    <row r="17" spans="1:18" s="3" customFormat="1" ht="15">
      <c r="A17" s="136" t="s">
        <v>6</v>
      </c>
      <c r="B17" s="130">
        <v>4440</v>
      </c>
      <c r="C17" s="104">
        <v>4145</v>
      </c>
      <c r="D17" s="104">
        <v>4272</v>
      </c>
      <c r="E17" s="104">
        <v>5211</v>
      </c>
      <c r="F17" s="104">
        <v>5799</v>
      </c>
      <c r="G17" s="104">
        <v>5910</v>
      </c>
      <c r="H17" s="104">
        <v>6672</v>
      </c>
      <c r="I17" s="104">
        <v>7583</v>
      </c>
      <c r="J17" s="104">
        <v>7117</v>
      </c>
      <c r="K17" s="104">
        <v>6557</v>
      </c>
      <c r="L17" s="104">
        <v>6403</v>
      </c>
      <c r="M17" s="104">
        <v>6249</v>
      </c>
      <c r="N17" s="105">
        <v>7648</v>
      </c>
      <c r="O17" s="105">
        <v>8684</v>
      </c>
      <c r="P17" s="105">
        <v>11068</v>
      </c>
      <c r="Q17" s="143">
        <f t="shared" si="0"/>
        <v>1.4927927927927929</v>
      </c>
      <c r="R17" s="123">
        <f t="shared" si="1"/>
        <v>2.5908239700374533</v>
      </c>
    </row>
    <row r="18" spans="1:19" ht="15">
      <c r="A18" s="140" t="s">
        <v>12</v>
      </c>
      <c r="B18" s="131">
        <v>3822</v>
      </c>
      <c r="C18" s="117">
        <v>3544</v>
      </c>
      <c r="D18" s="117">
        <v>3833</v>
      </c>
      <c r="E18" s="117">
        <v>4599</v>
      </c>
      <c r="F18" s="117">
        <v>5199</v>
      </c>
      <c r="G18" s="117">
        <v>5443</v>
      </c>
      <c r="H18" s="117">
        <v>6208</v>
      </c>
      <c r="I18" s="117">
        <v>7448</v>
      </c>
      <c r="J18" s="117">
        <v>6512</v>
      </c>
      <c r="K18" s="117">
        <v>5129</v>
      </c>
      <c r="L18" s="117">
        <v>4350</v>
      </c>
      <c r="M18" s="118">
        <v>4183</v>
      </c>
      <c r="N18" s="119">
        <v>4681</v>
      </c>
      <c r="O18" s="119">
        <v>4404</v>
      </c>
      <c r="P18" s="119">
        <v>4944</v>
      </c>
      <c r="Q18" s="142">
        <f t="shared" si="0"/>
        <v>0.29356357927786497</v>
      </c>
      <c r="R18" s="123">
        <f t="shared" si="1"/>
        <v>1.289851291416645</v>
      </c>
      <c r="S18"/>
    </row>
    <row r="19" spans="1:18" s="1" customFormat="1" ht="15">
      <c r="A19" s="135" t="s">
        <v>5</v>
      </c>
      <c r="B19" s="128">
        <v>850</v>
      </c>
      <c r="C19" s="103">
        <v>843</v>
      </c>
      <c r="D19" s="103">
        <v>957</v>
      </c>
      <c r="E19" s="104">
        <v>1143</v>
      </c>
      <c r="F19" s="104">
        <v>1322</v>
      </c>
      <c r="G19" s="104">
        <v>1405</v>
      </c>
      <c r="H19" s="104">
        <v>1620</v>
      </c>
      <c r="I19" s="104">
        <v>1860</v>
      </c>
      <c r="J19" s="104">
        <v>1665</v>
      </c>
      <c r="K19" s="104">
        <v>1322</v>
      </c>
      <c r="L19" s="104">
        <v>1141</v>
      </c>
      <c r="M19" s="104">
        <v>1132</v>
      </c>
      <c r="N19" s="105">
        <v>1314</v>
      </c>
      <c r="O19" s="105">
        <v>1262</v>
      </c>
      <c r="P19" s="105">
        <v>1376</v>
      </c>
      <c r="Q19" s="143">
        <f t="shared" si="0"/>
        <v>0.6188235294117647</v>
      </c>
      <c r="R19" s="123">
        <f t="shared" si="1"/>
        <v>1.4378265412748172</v>
      </c>
    </row>
    <row r="20" spans="1:18" s="1" customFormat="1" ht="15">
      <c r="A20" s="136" t="s">
        <v>6</v>
      </c>
      <c r="B20" s="132">
        <v>2972</v>
      </c>
      <c r="C20" s="110">
        <v>2701</v>
      </c>
      <c r="D20" s="110">
        <v>2876</v>
      </c>
      <c r="E20" s="110">
        <v>3456</v>
      </c>
      <c r="F20" s="110">
        <v>3877</v>
      </c>
      <c r="G20" s="110">
        <v>4038</v>
      </c>
      <c r="H20" s="110">
        <v>4588</v>
      </c>
      <c r="I20" s="110">
        <v>5588</v>
      </c>
      <c r="J20" s="110">
        <v>4847</v>
      </c>
      <c r="K20" s="110">
        <v>3807</v>
      </c>
      <c r="L20" s="110">
        <v>3209</v>
      </c>
      <c r="M20" s="110">
        <v>3051</v>
      </c>
      <c r="N20" s="111">
        <v>3367</v>
      </c>
      <c r="O20" s="111">
        <v>3142</v>
      </c>
      <c r="P20" s="111">
        <v>3568</v>
      </c>
      <c r="Q20" s="143">
        <f t="shared" si="0"/>
        <v>0.20053835800807537</v>
      </c>
      <c r="R20" s="123">
        <f t="shared" si="1"/>
        <v>1.2406119610570236</v>
      </c>
    </row>
    <row r="21" spans="1:19" ht="15">
      <c r="A21" s="140" t="s">
        <v>11</v>
      </c>
      <c r="B21" s="131">
        <v>1960</v>
      </c>
      <c r="C21" s="117">
        <v>1842</v>
      </c>
      <c r="D21" s="117">
        <v>1779</v>
      </c>
      <c r="E21" s="117">
        <v>2089</v>
      </c>
      <c r="F21" s="117">
        <v>2080</v>
      </c>
      <c r="G21" s="117">
        <v>1878</v>
      </c>
      <c r="H21" s="117">
        <v>2009</v>
      </c>
      <c r="I21" s="117">
        <v>2088</v>
      </c>
      <c r="J21" s="117">
        <v>2399</v>
      </c>
      <c r="K21" s="117">
        <v>3041</v>
      </c>
      <c r="L21" s="117">
        <v>3278</v>
      </c>
      <c r="M21" s="118">
        <v>3036</v>
      </c>
      <c r="N21" s="119">
        <v>4397</v>
      </c>
      <c r="O21" s="119">
        <v>5925</v>
      </c>
      <c r="P21" s="119">
        <v>8257</v>
      </c>
      <c r="Q21" s="142">
        <f t="shared" si="0"/>
        <v>3.2127551020408163</v>
      </c>
      <c r="R21" s="123">
        <f t="shared" si="1"/>
        <v>4.641371557054525</v>
      </c>
      <c r="S21"/>
    </row>
    <row r="22" spans="1:18" s="1" customFormat="1" ht="15">
      <c r="A22" s="135" t="s">
        <v>5</v>
      </c>
      <c r="B22" s="128">
        <v>306</v>
      </c>
      <c r="C22" s="103">
        <v>279</v>
      </c>
      <c r="D22" s="103">
        <v>313</v>
      </c>
      <c r="E22" s="103">
        <v>359</v>
      </c>
      <c r="F22" s="103">
        <v>358</v>
      </c>
      <c r="G22" s="103">
        <v>341</v>
      </c>
      <c r="H22" s="103">
        <v>389</v>
      </c>
      <c r="I22" s="103">
        <v>344</v>
      </c>
      <c r="J22" s="103">
        <v>399</v>
      </c>
      <c r="K22" s="103">
        <v>551</v>
      </c>
      <c r="L22" s="103">
        <v>577</v>
      </c>
      <c r="M22" s="103">
        <v>584</v>
      </c>
      <c r="N22" s="112">
        <v>878</v>
      </c>
      <c r="O22" s="105">
        <v>1213</v>
      </c>
      <c r="P22" s="105">
        <v>1732</v>
      </c>
      <c r="Q22" s="143">
        <f t="shared" si="0"/>
        <v>4.660130718954249</v>
      </c>
      <c r="R22" s="123">
        <f t="shared" si="1"/>
        <v>5.533546325878595</v>
      </c>
    </row>
    <row r="23" spans="1:19" ht="15">
      <c r="A23" s="136" t="s">
        <v>6</v>
      </c>
      <c r="B23" s="132">
        <v>1654</v>
      </c>
      <c r="C23" s="110">
        <v>1563</v>
      </c>
      <c r="D23" s="110">
        <v>1466</v>
      </c>
      <c r="E23" s="110">
        <v>1730</v>
      </c>
      <c r="F23" s="110">
        <v>1722</v>
      </c>
      <c r="G23" s="110">
        <v>1537</v>
      </c>
      <c r="H23" s="110">
        <v>1620</v>
      </c>
      <c r="I23" s="110">
        <v>1744</v>
      </c>
      <c r="J23" s="110">
        <v>2000</v>
      </c>
      <c r="K23" s="110">
        <v>2490</v>
      </c>
      <c r="L23" s="110">
        <v>2701</v>
      </c>
      <c r="M23" s="110">
        <v>2452</v>
      </c>
      <c r="N23" s="111">
        <v>3519</v>
      </c>
      <c r="O23" s="111">
        <v>4712</v>
      </c>
      <c r="P23" s="111">
        <v>6525</v>
      </c>
      <c r="Q23" s="144">
        <f t="shared" si="0"/>
        <v>2.944981862152358</v>
      </c>
      <c r="R23" s="146">
        <f t="shared" si="1"/>
        <v>4.4508867667121415</v>
      </c>
      <c r="S23"/>
    </row>
    <row r="24" spans="1:19" s="1" customFormat="1" ht="15">
      <c r="A24" s="2"/>
      <c r="B24" s="2"/>
      <c r="C24" s="2"/>
      <c r="D24" s="2"/>
      <c r="E24" s="2"/>
      <c r="F24" s="2"/>
      <c r="G24" s="2"/>
      <c r="H24" s="2"/>
      <c r="I24" s="2"/>
      <c r="J24" s="2"/>
      <c r="K24" s="2"/>
      <c r="L24" s="2"/>
      <c r="M24" s="2"/>
      <c r="N24" s="2"/>
      <c r="O24" s="2"/>
      <c r="P24" s="2"/>
      <c r="Q24" s="11"/>
      <c r="R24" s="11"/>
      <c r="S24" s="5"/>
    </row>
    <row r="25" ht="15">
      <c r="S25"/>
    </row>
    <row r="26" spans="1:19" ht="15">
      <c r="A26" t="s">
        <v>9</v>
      </c>
      <c r="S26"/>
    </row>
    <row r="27" spans="1:19" ht="15">
      <c r="A27" t="s">
        <v>10</v>
      </c>
      <c r="S27"/>
    </row>
  </sheetData>
  <printOptions/>
  <pageMargins left="0.7" right="0.7" top="0.75" bottom="0.75" header="0.3" footer="0.3"/>
  <pageSetup horizontalDpi="600" verticalDpi="600" orientation="portrait"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9D835D3EF9F74E94ADF3F9C4F62377" ma:contentTypeVersion="1" ma:contentTypeDescription="Create a new document." ma:contentTypeScope="" ma:versionID="fcd6153d1a652550460aed76786820ef">
  <xsd:schema xmlns:xsd="http://www.w3.org/2001/XMLSchema" xmlns:xs="http://www.w3.org/2001/XMLSchema" xmlns:p="http://schemas.microsoft.com/office/2006/metadata/properties" xmlns:ns2="9bf8e28b-92b8-4beb-a82c-0707e345e2a5" targetNamespace="http://schemas.microsoft.com/office/2006/metadata/properties" ma:root="true" ma:fieldsID="c1a31aa93d81a3bf76d7ff8ec561dcc0" ns2:_="">
    <xsd:import namespace="9bf8e28b-92b8-4beb-a82c-0707e345e2a5"/>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8e28b-92b8-4beb-a82c-0707e345e2a5" elementFormDefault="qualified">
    <xsd:import namespace="http://schemas.microsoft.com/office/2006/documentManagement/types"/>
    <xsd:import namespace="http://schemas.microsoft.com/office/infopath/2007/PartnerControls"/>
    <xsd:element name="Category" ma:index="8" nillable="true" ma:displayName="Category" ma:internalName="Category">
      <xsd:complexType>
        <xsd:complexContent>
          <xsd:extension base="dms:MultiChoice">
            <xsd:sequence>
              <xsd:element name="Value" maxOccurs="unbounded" minOccurs="0" nillable="true">
                <xsd:simpleType>
                  <xsd:restriction base="dms:Choice">
                    <xsd:enumeration value="Training - Research"/>
                    <xsd:enumeration value="Writing Resources - Style Guid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9bf8e28b-92b8-4beb-a82c-0707e345e2a5"/>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DDE7D3-8B87-47E6-BEF1-B0076D046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8e28b-92b8-4beb-a82c-0707e345e2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7F5B3F-F34E-4BF0-8199-A827D1353E6E}">
  <ds:schemaRefs>
    <ds:schemaRef ds:uri="http://purl.org/dc/dcmitype/"/>
    <ds:schemaRef ds:uri="http://schemas.microsoft.com/office/infopath/2007/PartnerControls"/>
    <ds:schemaRef ds:uri="http://purl.org/dc/elements/1.1/"/>
    <ds:schemaRef ds:uri="http://schemas.openxmlformats.org/package/2006/metadata/core-properties"/>
    <ds:schemaRef ds:uri="http://purl.org/dc/terms/"/>
    <ds:schemaRef ds:uri="http://www.w3.org/XML/1998/namespace"/>
    <ds:schemaRef ds:uri="http://schemas.microsoft.com/office/2006/documentManagement/types"/>
    <ds:schemaRef ds:uri="9bf8e28b-92b8-4beb-a82c-0707e345e2a5"/>
    <ds:schemaRef ds:uri="http://schemas.microsoft.com/office/2006/metadata/properties"/>
  </ds:schemaRefs>
</ds:datastoreItem>
</file>

<file path=customXml/itemProps3.xml><?xml version="1.0" encoding="utf-8"?>
<ds:datastoreItem xmlns:ds="http://schemas.openxmlformats.org/officeDocument/2006/customXml" ds:itemID="{F81B3477-1979-409E-ADD4-235CA6BA3C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Cotto, Jessica (NIH/NIDA) [E]</dc:creator>
  <cp:keywords/>
  <dc:description/>
  <cp:lastModifiedBy>Karithanom, Meena (NIH/NIDA) [C]</cp:lastModifiedBy>
  <cp:lastPrinted>2014-10-08T14:45:08Z</cp:lastPrinted>
  <dcterms:created xsi:type="dcterms:W3CDTF">2014-07-24T15:19:03Z</dcterms:created>
  <dcterms:modified xsi:type="dcterms:W3CDTF">2015-02-05T17:20:04Z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0x010100279D835D3EF9F74E94ADF3F9C4F62377</vt:lpwstr>
  </property>
</Properties>
</file>